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4780" windowHeight="12150"/>
  </bookViews>
  <sheets>
    <sheet name="Hárok1" sheetId="1" r:id="rId1"/>
    <sheet name="Hárok2" sheetId="2" r:id="rId2"/>
    <sheet name="Hárok3" sheetId="3" r:id="rId3"/>
  </sheets>
  <calcPr calcId="145621"/>
</workbook>
</file>

<file path=xl/calcChain.xml><?xml version="1.0" encoding="utf-8"?>
<calcChain xmlns="http://schemas.openxmlformats.org/spreadsheetml/2006/main">
  <c r="E40" i="1" l="1"/>
  <c r="E39" i="1"/>
  <c r="E12" i="1"/>
  <c r="E38" i="1"/>
  <c r="C38" i="1"/>
  <c r="E11" i="1"/>
  <c r="C20" i="1"/>
  <c r="E20" i="1"/>
</calcChain>
</file>

<file path=xl/sharedStrings.xml><?xml version="1.0" encoding="utf-8"?>
<sst xmlns="http://schemas.openxmlformats.org/spreadsheetml/2006/main" count="66" uniqueCount="33">
  <si>
    <t>Auditorske služby 2017</t>
  </si>
  <si>
    <t>Auditorske služby 2016</t>
  </si>
  <si>
    <t>Právne služby 2017</t>
  </si>
  <si>
    <t>Právne služby 2016</t>
  </si>
  <si>
    <t>zmluva/ obj.</t>
  </si>
  <si>
    <t xml:space="preserve"> Z 0121/2017</t>
  </si>
  <si>
    <t>Obj. 28283/2017</t>
  </si>
  <si>
    <t>objem prác v hod.</t>
  </si>
  <si>
    <t>Z 1033/2017</t>
  </si>
  <si>
    <t>Z 0187/2015 a Z 0197/2017</t>
  </si>
  <si>
    <t>Z 0630/2015</t>
  </si>
  <si>
    <t>audit</t>
  </si>
  <si>
    <t>suma</t>
  </si>
  <si>
    <t>Z 0187/2015</t>
  </si>
  <si>
    <t>obj. 26842/2016</t>
  </si>
  <si>
    <t>Z 0276/2015</t>
  </si>
  <si>
    <t>právne služby</t>
  </si>
  <si>
    <t>poradenské služby</t>
  </si>
  <si>
    <t xml:space="preserve"> RZ -OVO 2-2013/000501-21 a OVO 1-2015/000121-100</t>
  </si>
  <si>
    <t>RZ OVO1-2016/000229-101</t>
  </si>
  <si>
    <t>RZ OVO1-2015/000121-079</t>
  </si>
  <si>
    <t>RZ OVO 1-2015/000121-099</t>
  </si>
  <si>
    <t>RZ OVO 1-2016/000229-101</t>
  </si>
  <si>
    <t>RZ OVO 1-2015/000121-079</t>
  </si>
  <si>
    <t>Z 0424/2016</t>
  </si>
  <si>
    <t>Z 0734/2015</t>
  </si>
  <si>
    <t>spolu 2017</t>
  </si>
  <si>
    <t>spolu 2016</t>
  </si>
  <si>
    <t>Audit 2017+2016</t>
  </si>
  <si>
    <t>Právne služby 2017+2016</t>
  </si>
  <si>
    <t>právne a poradenské služby</t>
  </si>
  <si>
    <t>Auditorske a právne služby 2017+2016</t>
  </si>
  <si>
    <t>RZ OVO 1-2015/000121-079 a OVO 2-2013/000501-21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</si>
</sst>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3" borderId="13" xfId="0" applyFont="1" applyFill="1" applyBorder="1"/>
    <xf numFmtId="0" fontId="1" fillId="0" borderId="15" xfId="0" applyFont="1" applyBorder="1"/>
    <xf numFmtId="0" fontId="1" fillId="0" borderId="18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9" xfId="0" applyFont="1" applyBorder="1"/>
    <xf numFmtId="0" fontId="1" fillId="0" borderId="6" xfId="0" applyFont="1" applyBorder="1"/>
    <xf numFmtId="4" fontId="2" fillId="3" borderId="13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1" fillId="3" borderId="1" xfId="0" applyFont="1" applyFill="1" applyBorder="1"/>
    <xf numFmtId="4" fontId="2" fillId="3" borderId="1" xfId="0" applyNumberFormat="1" applyFont="1" applyFill="1" applyBorder="1"/>
    <xf numFmtId="4" fontId="2" fillId="3" borderId="14" xfId="0" applyNumberFormat="1" applyFont="1" applyFill="1" applyBorder="1"/>
    <xf numFmtId="0" fontId="2" fillId="2" borderId="13" xfId="0" applyFont="1" applyFill="1" applyBorder="1"/>
    <xf numFmtId="4" fontId="2" fillId="2" borderId="14" xfId="0" applyNumberFormat="1" applyFont="1" applyFill="1" applyBorder="1"/>
    <xf numFmtId="0" fontId="2" fillId="4" borderId="13" xfId="0" applyFont="1" applyFill="1" applyBorder="1"/>
    <xf numFmtId="4" fontId="2" fillId="4" borderId="14" xfId="0" applyNumberFormat="1" applyFont="1" applyFill="1" applyBorder="1"/>
    <xf numFmtId="0" fontId="1" fillId="0" borderId="1" xfId="0" applyFont="1" applyBorder="1"/>
    <xf numFmtId="0" fontId="2" fillId="0" borderId="1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13" xfId="0" applyFont="1" applyFill="1" applyBorder="1"/>
    <xf numFmtId="0" fontId="1" fillId="2" borderId="1" xfId="0" applyFont="1" applyFill="1" applyBorder="1"/>
    <xf numFmtId="0" fontId="1" fillId="2" borderId="14" xfId="0" applyFont="1" applyFill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4" fontId="2" fillId="0" borderId="17" xfId="0" applyNumberFormat="1" applyFont="1" applyBorder="1"/>
    <xf numFmtId="0" fontId="1" fillId="3" borderId="1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2" borderId="5" xfId="0" applyFont="1" applyFill="1" applyBorder="1"/>
    <xf numFmtId="0" fontId="1" fillId="2" borderId="2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" fontId="2" fillId="0" borderId="20" xfId="0" applyNumberFormat="1" applyFont="1" applyBorder="1"/>
    <xf numFmtId="0" fontId="1" fillId="0" borderId="3" xfId="0" applyFont="1" applyBorder="1" applyAlignment="1">
      <alignment horizontal="center"/>
    </xf>
    <xf numFmtId="4" fontId="2" fillId="0" borderId="3" xfId="0" applyNumberFormat="1" applyFont="1" applyBorder="1"/>
    <xf numFmtId="0" fontId="1" fillId="0" borderId="2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4" fontId="2" fillId="0" borderId="21" xfId="0" applyNumberFormat="1" applyFont="1" applyBorder="1"/>
    <xf numFmtId="0" fontId="1" fillId="3" borderId="26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4" fontId="1" fillId="0" borderId="18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4" fontId="1" fillId="0" borderId="8" xfId="0" applyNumberFormat="1" applyFont="1" applyBorder="1" applyAlignment="1">
      <alignment horizontal="center"/>
    </xf>
    <xf numFmtId="4" fontId="2" fillId="0" borderId="4" xfId="0" applyNumberFormat="1" applyFont="1" applyBorder="1"/>
    <xf numFmtId="4" fontId="1" fillId="0" borderId="9" xfId="0" applyNumberFormat="1" applyFont="1" applyBorder="1" applyAlignment="1">
      <alignment horizontal="center"/>
    </xf>
    <xf numFmtId="4" fontId="2" fillId="0" borderId="10" xfId="0" applyNumberFormat="1" applyFont="1" applyBorder="1"/>
    <xf numFmtId="4" fontId="1" fillId="0" borderId="7" xfId="0" applyNumberFormat="1" applyFont="1" applyBorder="1" applyAlignment="1">
      <alignment horizontal="center"/>
    </xf>
    <xf numFmtId="4" fontId="2" fillId="0" borderId="2" xfId="0" applyNumberFormat="1" applyFont="1" applyBorder="1"/>
    <xf numFmtId="4" fontId="1" fillId="0" borderId="23" xfId="0" applyNumberFormat="1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4" fontId="2" fillId="0" borderId="16" xfId="0" applyNumberFormat="1" applyFont="1" applyBorder="1"/>
    <xf numFmtId="0" fontId="0" fillId="4" borderId="26" xfId="0" applyFill="1" applyBorder="1"/>
    <xf numFmtId="0" fontId="0" fillId="4" borderId="1" xfId="0" applyFill="1" applyBorder="1"/>
    <xf numFmtId="0" fontId="2" fillId="4" borderId="1" xfId="0" applyFont="1" applyFill="1" applyBorder="1"/>
    <xf numFmtId="0" fontId="2" fillId="5" borderId="17" xfId="0" applyFont="1" applyFill="1" applyBorder="1"/>
    <xf numFmtId="0" fontId="0" fillId="5" borderId="11" xfId="0" applyFill="1" applyBorder="1"/>
    <xf numFmtId="0" fontId="0" fillId="5" borderId="1" xfId="0" applyFill="1" applyBorder="1"/>
    <xf numFmtId="4" fontId="2" fillId="5" borderId="22" xfId="0" applyNumberFormat="1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0"/>
  <sheetViews>
    <sheetView tabSelected="1" workbookViewId="0">
      <selection activeCell="I34" sqref="I34"/>
    </sheetView>
  </sheetViews>
  <sheetFormatPr defaultRowHeight="15" x14ac:dyDescent="0.25"/>
  <cols>
    <col min="1" max="1" width="5.5703125" customWidth="1"/>
    <col min="2" max="2" width="47.42578125" customWidth="1"/>
    <col min="3" max="3" width="21.7109375" bestFit="1" customWidth="1"/>
    <col min="4" max="4" width="66" bestFit="1" customWidth="1"/>
    <col min="5" max="5" width="17" customWidth="1"/>
  </cols>
  <sheetData>
    <row r="2" spans="2:5" ht="15.75" thickBot="1" x14ac:dyDescent="0.3"/>
    <row r="3" spans="2:5" ht="19.5" thickBot="1" x14ac:dyDescent="0.35">
      <c r="B3" s="17"/>
      <c r="C3" s="18" t="s">
        <v>7</v>
      </c>
      <c r="D3" s="19" t="s">
        <v>4</v>
      </c>
      <c r="E3" s="20" t="s">
        <v>12</v>
      </c>
    </row>
    <row r="4" spans="2:5" ht="19.5" thickBot="1" x14ac:dyDescent="0.35">
      <c r="B4" s="13" t="s">
        <v>0</v>
      </c>
      <c r="C4" s="21"/>
      <c r="D4" s="22"/>
      <c r="E4" s="23"/>
    </row>
    <row r="5" spans="2:5" ht="19.5" thickBot="1" x14ac:dyDescent="0.35">
      <c r="B5" s="2" t="s">
        <v>11</v>
      </c>
      <c r="C5" s="24"/>
      <c r="D5" s="25" t="s">
        <v>9</v>
      </c>
      <c r="E5" s="26">
        <v>12972</v>
      </c>
    </row>
    <row r="6" spans="2:5" ht="19.5" thickBot="1" x14ac:dyDescent="0.35">
      <c r="B6" s="1" t="s">
        <v>26</v>
      </c>
      <c r="C6" s="27"/>
      <c r="D6" s="28"/>
      <c r="E6" s="12">
        <v>12972</v>
      </c>
    </row>
    <row r="7" spans="2:5" ht="19.5" thickBot="1" x14ac:dyDescent="0.35">
      <c r="B7" s="29" t="s">
        <v>1</v>
      </c>
      <c r="C7" s="30"/>
      <c r="D7" s="31"/>
      <c r="E7" s="14"/>
    </row>
    <row r="8" spans="2:5" ht="18.75" x14ac:dyDescent="0.3">
      <c r="B8" s="5" t="s">
        <v>11</v>
      </c>
      <c r="C8" s="32"/>
      <c r="D8" s="33" t="s">
        <v>13</v>
      </c>
      <c r="E8" s="34">
        <v>6972</v>
      </c>
    </row>
    <row r="9" spans="2:5" ht="18.75" x14ac:dyDescent="0.3">
      <c r="B9" s="5" t="s">
        <v>11</v>
      </c>
      <c r="C9" s="32"/>
      <c r="D9" s="35" t="s">
        <v>14</v>
      </c>
      <c r="E9" s="36">
        <v>864</v>
      </c>
    </row>
    <row r="10" spans="2:5" ht="19.5" thickBot="1" x14ac:dyDescent="0.35">
      <c r="B10" s="7" t="s">
        <v>11</v>
      </c>
      <c r="C10" s="37"/>
      <c r="D10" s="38" t="s">
        <v>15</v>
      </c>
      <c r="E10" s="39">
        <v>178944</v>
      </c>
    </row>
    <row r="11" spans="2:5" ht="19.5" thickBot="1" x14ac:dyDescent="0.35">
      <c r="B11" s="9" t="s">
        <v>27</v>
      </c>
      <c r="C11" s="40"/>
      <c r="D11" s="28"/>
      <c r="E11" s="12">
        <f>E8+E9+E10</f>
        <v>186780</v>
      </c>
    </row>
    <row r="12" spans="2:5" ht="19.5" thickBot="1" x14ac:dyDescent="0.35">
      <c r="B12" s="15" t="s">
        <v>28</v>
      </c>
      <c r="C12" s="41"/>
      <c r="D12" s="42"/>
      <c r="E12" s="16">
        <f>E6+E11</f>
        <v>199752</v>
      </c>
    </row>
    <row r="13" spans="2:5" ht="19.5" thickBot="1" x14ac:dyDescent="0.35">
      <c r="B13" s="13" t="s">
        <v>2</v>
      </c>
      <c r="C13" s="43"/>
      <c r="D13" s="31"/>
      <c r="E13" s="14"/>
    </row>
    <row r="14" spans="2:5" ht="18.75" x14ac:dyDescent="0.3">
      <c r="B14" s="3" t="s">
        <v>30</v>
      </c>
      <c r="C14" s="44">
        <v>32</v>
      </c>
      <c r="D14" s="45" t="s">
        <v>8</v>
      </c>
      <c r="E14" s="34">
        <v>3840</v>
      </c>
    </row>
    <row r="15" spans="2:5" ht="18.75" x14ac:dyDescent="0.3">
      <c r="B15" s="5" t="s">
        <v>17</v>
      </c>
      <c r="C15" s="46">
        <v>40</v>
      </c>
      <c r="D15" s="35" t="s">
        <v>10</v>
      </c>
      <c r="E15" s="47">
        <v>5066.3999999999996</v>
      </c>
    </row>
    <row r="16" spans="2:5" ht="18.75" x14ac:dyDescent="0.3">
      <c r="B16" s="3" t="s">
        <v>30</v>
      </c>
      <c r="C16" s="46">
        <v>22</v>
      </c>
      <c r="D16" s="35" t="s">
        <v>5</v>
      </c>
      <c r="E16" s="47">
        <v>1584</v>
      </c>
    </row>
    <row r="17" spans="2:5" ht="18.75" x14ac:dyDescent="0.3">
      <c r="B17" s="3" t="s">
        <v>30</v>
      </c>
      <c r="C17" s="46">
        <v>17</v>
      </c>
      <c r="D17" s="35" t="s">
        <v>5</v>
      </c>
      <c r="E17" s="47">
        <v>1224</v>
      </c>
    </row>
    <row r="18" spans="2:5" ht="18.75" x14ac:dyDescent="0.3">
      <c r="B18" s="3" t="s">
        <v>30</v>
      </c>
      <c r="C18" s="46">
        <v>3</v>
      </c>
      <c r="D18" s="35" t="s">
        <v>5</v>
      </c>
      <c r="E18" s="47">
        <v>216</v>
      </c>
    </row>
    <row r="19" spans="2:5" ht="19.5" thickBot="1" x14ac:dyDescent="0.35">
      <c r="B19" s="5" t="s">
        <v>17</v>
      </c>
      <c r="C19" s="48">
        <v>135</v>
      </c>
      <c r="D19" s="38" t="s">
        <v>6</v>
      </c>
      <c r="E19" s="49">
        <v>5400</v>
      </c>
    </row>
    <row r="20" spans="2:5" ht="19.5" thickBot="1" x14ac:dyDescent="0.35">
      <c r="B20" s="1" t="s">
        <v>26</v>
      </c>
      <c r="C20" s="8">
        <f>C14+C15+C16+C17+C18+C19</f>
        <v>249</v>
      </c>
      <c r="D20" s="28"/>
      <c r="E20" s="12">
        <f>E14+E15+E16+E17+E18+E19</f>
        <v>17330.400000000001</v>
      </c>
    </row>
    <row r="21" spans="2:5" ht="19.5" thickBot="1" x14ac:dyDescent="0.35">
      <c r="B21" s="13" t="s">
        <v>3</v>
      </c>
      <c r="C21" s="21"/>
      <c r="D21" s="22"/>
      <c r="E21" s="14"/>
    </row>
    <row r="22" spans="2:5" ht="22.5" customHeight="1" x14ac:dyDescent="0.3">
      <c r="B22" s="4" t="s">
        <v>16</v>
      </c>
      <c r="C22" s="50">
        <v>656.1</v>
      </c>
      <c r="D22" s="33" t="s">
        <v>18</v>
      </c>
      <c r="E22" s="51">
        <v>55112.4</v>
      </c>
    </row>
    <row r="23" spans="2:5" ht="18.75" x14ac:dyDescent="0.3">
      <c r="B23" s="5" t="s">
        <v>17</v>
      </c>
      <c r="C23" s="46"/>
      <c r="D23" s="35" t="s">
        <v>10</v>
      </c>
      <c r="E23" s="36">
        <v>12000</v>
      </c>
    </row>
    <row r="24" spans="2:5" ht="18.75" x14ac:dyDescent="0.3">
      <c r="B24" s="5" t="s">
        <v>17</v>
      </c>
      <c r="C24" s="46"/>
      <c r="D24" s="35" t="s">
        <v>10</v>
      </c>
      <c r="E24" s="36">
        <v>4800</v>
      </c>
    </row>
    <row r="25" spans="2:5" ht="18.75" x14ac:dyDescent="0.3">
      <c r="B25" s="6" t="s">
        <v>16</v>
      </c>
      <c r="C25" s="46">
        <v>245.2</v>
      </c>
      <c r="D25" s="45" t="s">
        <v>18</v>
      </c>
      <c r="E25" s="36">
        <v>20487.599999999999</v>
      </c>
    </row>
    <row r="26" spans="2:5" ht="18.75" x14ac:dyDescent="0.3">
      <c r="B26" s="5" t="s">
        <v>17</v>
      </c>
      <c r="C26" s="46"/>
      <c r="D26" s="35" t="s">
        <v>10</v>
      </c>
      <c r="E26" s="36">
        <v>12000</v>
      </c>
    </row>
    <row r="27" spans="2:5" ht="18.75" x14ac:dyDescent="0.3">
      <c r="B27" s="5" t="s">
        <v>17</v>
      </c>
      <c r="C27" s="46"/>
      <c r="D27" s="35" t="s">
        <v>10</v>
      </c>
      <c r="E27" s="36">
        <v>12000</v>
      </c>
    </row>
    <row r="28" spans="2:5" ht="18.75" x14ac:dyDescent="0.3">
      <c r="B28" s="6" t="s">
        <v>16</v>
      </c>
      <c r="C28" s="46">
        <v>676.25</v>
      </c>
      <c r="D28" s="35" t="s">
        <v>19</v>
      </c>
      <c r="E28" s="36">
        <v>51124.5</v>
      </c>
    </row>
    <row r="29" spans="2:5" ht="18.75" x14ac:dyDescent="0.3">
      <c r="B29" s="5" t="s">
        <v>17</v>
      </c>
      <c r="C29" s="46"/>
      <c r="D29" s="35" t="s">
        <v>20</v>
      </c>
      <c r="E29" s="36">
        <v>12000</v>
      </c>
    </row>
    <row r="30" spans="2:5" ht="18.75" x14ac:dyDescent="0.3">
      <c r="B30" s="5" t="s">
        <v>17</v>
      </c>
      <c r="C30" s="48"/>
      <c r="D30" s="35" t="s">
        <v>21</v>
      </c>
      <c r="E30" s="36">
        <v>212850</v>
      </c>
    </row>
    <row r="31" spans="2:5" ht="18.75" x14ac:dyDescent="0.3">
      <c r="B31" s="5" t="s">
        <v>16</v>
      </c>
      <c r="C31" s="46">
        <v>461.5</v>
      </c>
      <c r="D31" s="35" t="s">
        <v>22</v>
      </c>
      <c r="E31" s="36">
        <v>34889.4</v>
      </c>
    </row>
    <row r="32" spans="2:5" ht="18.75" x14ac:dyDescent="0.3">
      <c r="B32" s="5" t="s">
        <v>17</v>
      </c>
      <c r="C32" s="46">
        <v>80</v>
      </c>
      <c r="D32" s="35" t="s">
        <v>23</v>
      </c>
      <c r="E32" s="36">
        <v>9600</v>
      </c>
    </row>
    <row r="33" spans="2:5" ht="18.75" x14ac:dyDescent="0.3">
      <c r="B33" s="5" t="s">
        <v>17</v>
      </c>
      <c r="C33" s="46">
        <v>76</v>
      </c>
      <c r="D33" s="35" t="s">
        <v>23</v>
      </c>
      <c r="E33" s="36">
        <v>9600</v>
      </c>
    </row>
    <row r="34" spans="2:5" ht="18.75" x14ac:dyDescent="0.3">
      <c r="B34" s="7" t="s">
        <v>16</v>
      </c>
      <c r="C34" s="46">
        <v>62.25</v>
      </c>
      <c r="D34" s="35" t="s">
        <v>22</v>
      </c>
      <c r="E34" s="36">
        <v>4706.1000000000004</v>
      </c>
    </row>
    <row r="35" spans="2:5" ht="18.75" x14ac:dyDescent="0.3">
      <c r="B35" s="5" t="s">
        <v>17</v>
      </c>
      <c r="C35" s="52"/>
      <c r="D35" s="35" t="s">
        <v>32</v>
      </c>
      <c r="E35" s="36">
        <v>9600</v>
      </c>
    </row>
    <row r="36" spans="2:5" ht="18.75" x14ac:dyDescent="0.3">
      <c r="B36" s="5" t="s">
        <v>17</v>
      </c>
      <c r="C36" s="52">
        <v>480</v>
      </c>
      <c r="D36" s="35" t="s">
        <v>24</v>
      </c>
      <c r="E36" s="36">
        <v>7200</v>
      </c>
    </row>
    <row r="37" spans="2:5" ht="19.5" thickBot="1" x14ac:dyDescent="0.35">
      <c r="B37" s="7" t="s">
        <v>17</v>
      </c>
      <c r="C37" s="53"/>
      <c r="D37" s="25" t="s">
        <v>25</v>
      </c>
      <c r="E37" s="54">
        <v>8640</v>
      </c>
    </row>
    <row r="38" spans="2:5" ht="19.5" thickBot="1" x14ac:dyDescent="0.35">
      <c r="B38" s="9" t="s">
        <v>27</v>
      </c>
      <c r="C38" s="8">
        <f>SUM(C22:C37)</f>
        <v>2737.3</v>
      </c>
      <c r="D38" s="10"/>
      <c r="E38" s="11">
        <f>SUM(E22:E37)</f>
        <v>476610</v>
      </c>
    </row>
    <row r="39" spans="2:5" ht="19.5" thickBot="1" x14ac:dyDescent="0.35">
      <c r="B39" s="57" t="s">
        <v>29</v>
      </c>
      <c r="C39" s="55"/>
      <c r="D39" s="56"/>
      <c r="E39" s="16">
        <f>E20+E38</f>
        <v>493940.4</v>
      </c>
    </row>
    <row r="40" spans="2:5" ht="19.5" thickBot="1" x14ac:dyDescent="0.35">
      <c r="B40" s="58" t="s">
        <v>31</v>
      </c>
      <c r="C40" s="59"/>
      <c r="D40" s="60"/>
      <c r="E40" s="61">
        <f>E12+E39</f>
        <v>693692.4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Majerová Zuzana</dc:creator>
  <cp:lastModifiedBy>Majerová Zuzana</cp:lastModifiedBy>
  <dcterms:created xsi:type="dcterms:W3CDTF">2018-12-06T12:29:49Z</dcterms:created>
  <dcterms:modified xsi:type="dcterms:W3CDTF">2018-12-07T11:19:27Z</dcterms:modified>
</cp:coreProperties>
</file>