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lasovanie" sheetId="1" state="visible" r:id="rId3"/>
    <sheet name="primátor" sheetId="2" state="visible" r:id="rId4"/>
    <sheet name="poslanci" sheetId="3" state="visible" r:id="rId5"/>
  </sheets>
  <definedNames>
    <definedName function="false" hidden="false" localSheetId="0" name="_xlnm.Print_Area" vbProcedure="false">hlasovanie!$A$12:$D$70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<sst xmlns="http://schemas.openxmlformats.org/spreadsheetml/2006/main" count="368" uniqueCount="131">
  <si>
    <t xml:space="preserve">Predbežné výsledky komunálnych volieb 2014</t>
  </si>
  <si>
    <t xml:space="preserve">Sledovaný údaj</t>
  </si>
  <si>
    <t xml:space="preserve">Okrsok 1</t>
  </si>
  <si>
    <t xml:space="preserve">Okrsok 2</t>
  </si>
  <si>
    <t xml:space="preserve">okrsok 3</t>
  </si>
  <si>
    <t xml:space="preserve">okrsok 4</t>
  </si>
  <si>
    <t xml:space="preserve">SPOLU</t>
  </si>
  <si>
    <t xml:space="preserve">Stĺpec1</t>
  </si>
  <si>
    <t xml:space="preserve">počet osôb zapísaných v zoznamoch voličov</t>
  </si>
  <si>
    <t xml:space="preserve">počet voličov, ktorým boli vydané obálky</t>
  </si>
  <si>
    <t xml:space="preserve">počet odovzdaných obálok</t>
  </si>
  <si>
    <t xml:space="preserve">počet platných hlasovacích lístkov odovzdaných pre voľby do mestského zastupiteľstva</t>
  </si>
  <si>
    <t xml:space="preserve">počet poslancov, ktorý sa mal zvoliť</t>
  </si>
  <si>
    <t xml:space="preserve">počet zvolených poslancov</t>
  </si>
  <si>
    <t xml:space="preserve">počet platných hlasovacích lístkov odovzdaných pre voľby primátora</t>
  </si>
  <si>
    <t xml:space="preserve">účasť na voľbách</t>
  </si>
  <si>
    <t xml:space="preserve">Kandidáti na primátora v komunálnych voľbách 2014</t>
  </si>
  <si>
    <t xml:space="preserve">p.č.</t>
  </si>
  <si>
    <t xml:space="preserve">Meno, priezvisko</t>
  </si>
  <si>
    <t xml:space="preserve">vek</t>
  </si>
  <si>
    <t xml:space="preserve">povolanie</t>
  </si>
  <si>
    <t xml:space="preserve">strana/ NEKA</t>
  </si>
  <si>
    <t xml:space="preserve">PORADIE</t>
  </si>
  <si>
    <t xml:space="preserve">Bednár Marek </t>
  </si>
  <si>
    <t xml:space="preserve">podnikateľ v oblasti reklamy</t>
  </si>
  <si>
    <t xml:space="preserve">Nezávislý kandidát</t>
  </si>
  <si>
    <t xml:space="preserve">Gabura Šimon, Ing. </t>
  </si>
  <si>
    <t xml:space="preserve">hlavný kontrolór</t>
  </si>
  <si>
    <t xml:space="preserve">Kresťanskodemokratické hnutie</t>
  </si>
  <si>
    <t xml:space="preserve">Gahér František, doc. PhDr. CSc. </t>
  </si>
  <si>
    <t xml:space="preserve">vysokoškolský učiteľ         </t>
  </si>
  <si>
    <t xml:space="preserve">Oravec Richard, Mgr. </t>
  </si>
  <si>
    <t xml:space="preserve">manager</t>
  </si>
  <si>
    <t xml:space="preserve">Slovenská demokratická a kresťanská únia - Demokratická strana, NOVA, Občianska konzervatívna strana, xxxxx a Solidarita</t>
  </si>
  <si>
    <t xml:space="preserve">Kandidáti na poslanca v komunálnych voľbách 2014</t>
  </si>
  <si>
    <t xml:space="preserve">Achberger Alexander, Ing.         </t>
  </si>
  <si>
    <t xml:space="preserve">stavebný inžinier                   </t>
  </si>
  <si>
    <t xml:space="preserve">SMER-SD</t>
  </si>
  <si>
    <t xml:space="preserve">Achberger Martin, Mgr.               </t>
  </si>
  <si>
    <t xml:space="preserve">administratívny pracovník    </t>
  </si>
  <si>
    <t xml:space="preserve">KDH</t>
  </si>
  <si>
    <t xml:space="preserve">Badinský Štefan                            </t>
  </si>
  <si>
    <t xml:space="preserve">živnostník                             </t>
  </si>
  <si>
    <r>
      <rPr>
        <sz val="12"/>
        <color theme="1"/>
        <rFont val="Times New Roman"/>
        <family val="1"/>
      </rPr>
      <t xml:space="preserve">Barok Branislav  </t>
    </r>
    <r>
      <rPr>
        <b val="true"/>
        <sz val="12"/>
        <color rgb="FF000000"/>
        <rFont val="Times New Roman"/>
        <family val="1"/>
      </rPr>
      <t xml:space="preserve"> </t>
    </r>
  </si>
  <si>
    <t xml:space="preserve">podnikateľ  </t>
  </si>
  <si>
    <t xml:space="preserve">SNS</t>
  </si>
  <si>
    <t xml:space="preserve">Barok Juraj, Ing.                           </t>
  </si>
  <si>
    <t xml:space="preserve">projektant                              </t>
  </si>
  <si>
    <t xml:space="preserve">Batka Ľubomír, Mgr. Thl.         </t>
  </si>
  <si>
    <t xml:space="preserve">vysokoškolský učiteľ           </t>
  </si>
  <si>
    <t xml:space="preserve">SDKÚ-DS,NOVA,OKS,SaS</t>
  </si>
  <si>
    <t xml:space="preserve">Beladičová Anna</t>
  </si>
  <si>
    <t xml:space="preserve">štátny zamestnanec              </t>
  </si>
  <si>
    <t xml:space="preserve">Bordáč Marián, Ing.                      </t>
  </si>
  <si>
    <t xml:space="preserve">kultúrny pracovník               </t>
  </si>
  <si>
    <t xml:space="preserve">Čičo Matej                                 </t>
  </si>
  <si>
    <t xml:space="preserve">lesník, riaditeľ spoločnosti </t>
  </si>
  <si>
    <t xml:space="preserve">nezávislý kandidát</t>
  </si>
  <si>
    <t xml:space="preserve">Číková Monika, Mgr.                 </t>
  </si>
  <si>
    <t xml:space="preserve">učiteľka                               </t>
  </si>
  <si>
    <t xml:space="preserve">nezávislá kandidátka</t>
  </si>
  <si>
    <t xml:space="preserve">Dočolomanský Peter, Ing. PhD.   </t>
  </si>
  <si>
    <t xml:space="preserve">vedecký pracovník                </t>
  </si>
  <si>
    <t xml:space="preserve">Duraj Martin, Mgr.                    </t>
  </si>
  <si>
    <t xml:space="preserve">manažér                              </t>
  </si>
  <si>
    <t xml:space="preserve">Filo Július, Prof. ThDr.               </t>
  </si>
  <si>
    <t xml:space="preserve">vysokoš. prof. duchovný        </t>
  </si>
  <si>
    <t xml:space="preserve">Fraňo Marian                             </t>
  </si>
  <si>
    <t xml:space="preserve">šéfkuchár                             </t>
  </si>
  <si>
    <t xml:space="preserve">Grančič Marián                          </t>
  </si>
  <si>
    <t xml:space="preserve">živnostník                           </t>
  </si>
  <si>
    <t xml:space="preserve">Gróf Ján, JUDr.                          </t>
  </si>
  <si>
    <t xml:space="preserve">štátny zamestnanec             </t>
  </si>
  <si>
    <t xml:space="preserve">Horváth Štefan, MUDr.              </t>
  </si>
  <si>
    <t xml:space="preserve">lekár- anestéziológ             </t>
  </si>
  <si>
    <t xml:space="preserve">Hranická Andrea, Mgr.             </t>
  </si>
  <si>
    <t xml:space="preserve">učiteľka                                  </t>
  </si>
  <si>
    <t xml:space="preserve">Hupka Peter                               </t>
  </si>
  <si>
    <t xml:space="preserve">SZČO                                  </t>
  </si>
  <si>
    <t xml:space="preserve">Hupka Vincent                           </t>
  </si>
  <si>
    <t xml:space="preserve">obchodný zástupca             </t>
  </si>
  <si>
    <t xml:space="preserve">Jadroň Juraj, Ing.                       </t>
  </si>
  <si>
    <t xml:space="preserve">stavebný inžinier                  </t>
  </si>
  <si>
    <t xml:space="preserve">Juriga Jaroslav                              </t>
  </si>
  <si>
    <t xml:space="preserve">pracovník pre styk                </t>
  </si>
  <si>
    <t xml:space="preserve">Kmeť Martin, Mgr.                    </t>
  </si>
  <si>
    <t xml:space="preserve">pedagóg                              </t>
  </si>
  <si>
    <t xml:space="preserve">Korček Milan                             </t>
  </si>
  <si>
    <t xml:space="preserve">obchodný manažér      </t>
  </si>
  <si>
    <t xml:space="preserve">Kročka Ján, Ing.                         </t>
  </si>
  <si>
    <t xml:space="preserve">hlavný štátny radca             </t>
  </si>
  <si>
    <t xml:space="preserve">Meszároš Július                          </t>
  </si>
  <si>
    <t xml:space="preserve">metrológ                                </t>
  </si>
  <si>
    <t xml:space="preserve">Miklovič Miroslav, Ing.             </t>
  </si>
  <si>
    <t xml:space="preserve">typograf                              </t>
  </si>
  <si>
    <t xml:space="preserve">Ochodnický Milan                      </t>
  </si>
  <si>
    <t xml:space="preserve">vodič                                     </t>
  </si>
  <si>
    <t xml:space="preserve">Pajer Kamil, Ing.              </t>
  </si>
  <si>
    <t xml:space="preserve">štátny zamestnanec   </t>
  </si>
  <si>
    <t xml:space="preserve">Pajer Bohumil ml., Ing.              </t>
  </si>
  <si>
    <t xml:space="preserve">vinohradník</t>
  </si>
  <si>
    <t xml:space="preserve">Pavelek Juraj, Ing.                      </t>
  </si>
  <si>
    <t xml:space="preserve">dôchodca                           </t>
  </si>
  <si>
    <t xml:space="preserve">Paveleková Beata, Bc.              </t>
  </si>
  <si>
    <t xml:space="preserve">referentka                             </t>
  </si>
  <si>
    <t xml:space="preserve">Pažitný Vladimír, Mgr.               </t>
  </si>
  <si>
    <t xml:space="preserve">podnikateľ                          </t>
  </si>
  <si>
    <t xml:space="preserve">Pechar Dušan                             </t>
  </si>
  <si>
    <t xml:space="preserve">podnikateľ                           </t>
  </si>
  <si>
    <t xml:space="preserve">Pokorná Darina                           </t>
  </si>
  <si>
    <t xml:space="preserve">dôchodkyňa                        </t>
  </si>
  <si>
    <t xml:space="preserve">Polák Ján                                       </t>
  </si>
  <si>
    <t xml:space="preserve">manager                               </t>
  </si>
  <si>
    <t xml:space="preserve">Rybárová Daniela                     </t>
  </si>
  <si>
    <t xml:space="preserve">dôchodkyňa                       </t>
  </si>
  <si>
    <t xml:space="preserve">Schnapp Peter, MUDr. CSc.     </t>
  </si>
  <si>
    <t xml:space="preserve">lekár                                   </t>
  </si>
  <si>
    <t xml:space="preserve">Schrammová Veronika, Mgr.   </t>
  </si>
  <si>
    <t xml:space="preserve">Srna Milan                                 </t>
  </si>
  <si>
    <t xml:space="preserve">strojník                                 </t>
  </si>
  <si>
    <t xml:space="preserve">Toman Jozef, Bc.                        </t>
  </si>
  <si>
    <t xml:space="preserve">štátny zamestnanec</t>
  </si>
  <si>
    <t xml:space="preserve">Unger Ján                                   </t>
  </si>
  <si>
    <t xml:space="preserve">IT špecialista                      </t>
  </si>
  <si>
    <t xml:space="preserve">Vajcík Peter, Ing.                      </t>
  </si>
  <si>
    <t xml:space="preserve">ekonóm                             </t>
  </si>
  <si>
    <t xml:space="preserve">Vavrinec Milan, Ing.                  </t>
  </si>
  <si>
    <t xml:space="preserve">SZČO                                 </t>
  </si>
  <si>
    <t xml:space="preserve">Zeliska Michal, Mgr.                    </t>
  </si>
  <si>
    <t xml:space="preserve">marketingový pracovník       </t>
  </si>
  <si>
    <t xml:space="preserve">Barok Branislav  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</si>
</sst>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28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Calibri"/>
      <family val="2"/>
    </font>
    <font>
      <b val="true"/>
      <sz val="11"/>
      <color theme="1"/>
      <name val="Calibri"/>
      <family val="2"/>
    </font>
    <font>
      <b val="true"/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0"/>
      <name val="Calibri"/>
      <family val="2"/>
    </font>
    <font>
      <sz val="10"/>
      <color theme="1"/>
      <name val="Calibri"/>
      <family val="2"/>
    </font>
    <font>
      <b val="true"/>
      <sz val="10"/>
      <color theme="1"/>
      <name val="Calibri"/>
      <family val="2"/>
    </font>
    <font>
      <b val="true"/>
      <sz val="16"/>
      <color theme="1"/>
      <name val="Calibri"/>
      <family val="2"/>
    </font>
    <font>
      <i val="true"/>
      <sz val="11"/>
      <color theme="1"/>
      <name val="Calibri"/>
      <family val="2"/>
    </font>
    <font>
      <i val="true"/>
      <sz val="9"/>
      <color theme="1"/>
      <name val="Calibri"/>
      <family val="2"/>
    </font>
    <font>
      <i val="true"/>
      <sz val="11"/>
      <color theme="1"/>
      <name val="Calibri"/>
      <family val="0"/>
    </font>
    <font>
      <b val="true"/>
      <i val="true"/>
      <sz val="11"/>
      <color theme="1"/>
      <name val="Calibri"/>
      <family val="2"/>
    </font>
    <font>
      <sz val="12"/>
      <color theme="1"/>
      <name val="Calibri"/>
      <family val="0"/>
    </font>
    <font>
      <b val="true"/>
      <sz val="12"/>
      <color theme="1"/>
      <name val="Calibri"/>
      <family val="2"/>
    </font>
    <font>
      <b val="true"/>
      <sz val="9"/>
      <color theme="1"/>
      <name val="Calibri"/>
      <family val="2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0"/>
    </font>
    <font>
      <b val="true"/>
      <sz val="12"/>
      <color theme="1"/>
      <name val="Times New Roman"/>
      <family val="1"/>
    </font>
    <font>
      <b val="true"/>
      <sz val="12"/>
      <color rgb="FF000000"/>
      <name val="Times New Roman"/>
      <family val="1"/>
    </font>
    <font>
      <b val="true"/>
      <sz val="9"/>
      <color theme="1"/>
      <name val="Times New Roman"/>
      <family val="1"/>
    </font>
    <font>
      <b val="true"/>
      <sz val="12"/>
      <color theme="0"/>
      <name val="Calibri"/>
      <family val="2"/>
    </font>
    <font>
      <b val="true"/>
      <i val="true"/>
      <sz val="12"/>
      <color theme="1"/>
      <name val="Calibri"/>
      <family val="2"/>
    </font>
    <font>
      <b val="true"/>
      <sz val="14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7"/>
        <bgColor rgb="FF808080"/>
      </patternFill>
    </fill>
    <fill>
      <patternFill patternType="solid">
        <fgColor theme="7" tint="0.5999"/>
        <bgColor rgb="FFE6E0EC"/>
      </patternFill>
    </fill>
    <fill>
      <patternFill patternType="solid">
        <fgColor theme="7" tint="0.7999"/>
        <bgColor rgb="FFFDEADA"/>
      </patternFill>
    </fill>
    <fill>
      <patternFill patternType="solid">
        <fgColor theme="5"/>
        <bgColor rgb="FF993366"/>
      </patternFill>
    </fill>
    <fill>
      <patternFill patternType="solid">
        <fgColor theme="9" tint="0.7999"/>
        <bgColor rgb="FFE6E0EC"/>
      </patternFill>
    </fill>
    <fill>
      <patternFill patternType="solid">
        <fgColor theme="9"/>
        <bgColor rgb="FFFF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theme="0"/>
      </left>
      <right style="thin">
        <color theme="0"/>
      </right>
      <top/>
      <bottom style="thick">
        <color theme="0"/>
      </bottom>
      <diagonal/>
    </border>
    <border diagonalUp="false" diagonalDown="false"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8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0" applyFont="true" applyBorder="false" applyAlignment="true" applyProtection="false">
      <alignment horizontal="general" vertical="bottom" textRotation="0" wrapText="false" indent="0" shrinkToFit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0" xfId="21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3" borderId="2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4" borderId="2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7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5" fillId="5" borderId="3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5" borderId="4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5" borderId="4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5" borderId="4" xfId="2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25" fillId="5" borderId="4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5" borderId="5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2" fillId="6" borderId="0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0" xfId="24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6" borderId="0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0" xfId="24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6" borderId="0" xfId="24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5" fillId="6" borderId="0" xfId="24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27" fillId="7" borderId="3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7" borderId="4" xfId="2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7" fillId="7" borderId="4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7" borderId="4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27" fillId="7" borderId="4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5" fillId="7" borderId="4" xfId="2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7" fillId="7" borderId="5" xfId="25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4" xfId="20"/>
    <cellStyle name="Excel Built-in 40% - Accent4" xfId="21"/>
    <cellStyle name="Excel Built-in 20% - Accent4" xfId="22"/>
    <cellStyle name="Excel Built-in Accent2" xfId="23"/>
    <cellStyle name="Excel Built-in 20% - Accent6" xfId="24"/>
    <cellStyle name="Excel Built-in Accent6" xfId="25"/>
  </cellStyles>
  <dxfs count="7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CC1DA"/>
          <bgColor rgb="FF000000"/>
        </patternFill>
      </fill>
    </dxf>
    <dxf>
      <fill>
        <patternFill patternType="solid">
          <fgColor rgb="FF8064A2"/>
          <bgColor rgb="FF000000"/>
        </patternFill>
      </fill>
    </dxf>
    <dxf>
      <fill>
        <patternFill patternType="solid">
          <fgColor rgb="FFE6E0E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DEAD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9999FF"/>
      <rgbColor rgb="FFC0504D"/>
      <rgbColor rgb="FFFDEADA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79646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uľka1" displayName="Tabuľka1" ref="A14:K19" headerRowCount="1" totalsRowCount="0" totalsRowShown="0">
  <autoFilter ref="A14:K19"/>
  <tableColumns count="11">
    <tableColumn id="1" name="p.č."/>
    <tableColumn id="2" name="Meno, priezvisko"/>
    <tableColumn id="3" name="vek"/>
    <tableColumn id="4" name="povolanie"/>
    <tableColumn id="5" name="strana/ NEKA"/>
    <tableColumn id="6" name="Okrsok 1"/>
    <tableColumn id="7" name="Okrsok 2"/>
    <tableColumn id="8" name="okrsok 3"/>
    <tableColumn id="9" name="okrsok 4"/>
    <tableColumn id="10" name="SPOLU"/>
    <tableColumn id="11" name="PORADIE"/>
  </tableColumns>
</table>
</file>

<file path=xl/tables/table2.xml><?xml version="1.0" encoding="utf-8"?>
<table xmlns="http://schemas.openxmlformats.org/spreadsheetml/2006/main" id="2" name="Tabuľka15" displayName="Tabuľka15" ref="A3:K7" headerRowCount="1" totalsRowCount="0" totalsRowShown="0">
  <autoFilter ref="A3:K7"/>
  <tableColumns count="11">
    <tableColumn id="1" name="p.č."/>
    <tableColumn id="2" name="Meno, priezvisko"/>
    <tableColumn id="3" name="vek"/>
    <tableColumn id="4" name="povolanie"/>
    <tableColumn id="5" name="strana/ NEKA"/>
    <tableColumn id="6" name="Okrsok 1"/>
    <tableColumn id="7" name="Okrsok 2"/>
    <tableColumn id="8" name="okrsok 3"/>
    <tableColumn id="9" name="okrsok 4"/>
    <tableColumn id="10" name="SPOLU"/>
    <tableColumn id="11" name="PORADIE"/>
  </tableColumns>
</table>
</file>

<file path=xl/tables/table3.xml><?xml version="1.0" encoding="utf-8"?>
<table xmlns="http://schemas.openxmlformats.org/spreadsheetml/2006/main" id="3" name="Tabuľka2" displayName="Tabuľka2" ref="A23:K70" headerRowCount="1" totalsRowCount="0" totalsRowShown="0">
  <autoFilter ref="A23:K70"/>
  <tableColumns count="11">
    <tableColumn id="1" name="p.č."/>
    <tableColumn id="2" name="Meno, priezvisko"/>
    <tableColumn id="3" name="vek"/>
    <tableColumn id="4" name="povolanie"/>
    <tableColumn id="5" name="Stĺpec1"/>
    <tableColumn id="6" name="Okrsok 1"/>
    <tableColumn id="7" name="Okrsok 2"/>
    <tableColumn id="8" name="okrsok 3"/>
    <tableColumn id="9" name="okrsok 4"/>
    <tableColumn id="10" name="SPOLU"/>
    <tableColumn id="11" name="PORADIE"/>
  </tableColumns>
</table>
</file>

<file path=xl/tables/table4.xml><?xml version="1.0" encoding="utf-8"?>
<table xmlns="http://schemas.openxmlformats.org/spreadsheetml/2006/main" id="4" name="Tabuľka26" displayName="Tabuľka26" ref="A3:K49" headerRowCount="1" totalsRowCount="0" totalsRowShown="0">
  <autoFilter ref="A3:K49"/>
  <tableColumns count="11">
    <tableColumn id="1" name="p.č."/>
    <tableColumn id="2" name="Meno, priezvisko"/>
    <tableColumn id="3" name="vek"/>
    <tableColumn id="4" name="povolanie"/>
    <tableColumn id="5" name="Stĺpec1"/>
    <tableColumn id="6" name="Okrsok 1"/>
    <tableColumn id="7" name="Okrsok 2"/>
    <tableColumn id="8" name="okrsok 3"/>
    <tableColumn id="9" name="okrsok 4"/>
    <tableColumn id="10" name="SPOLU"/>
    <tableColumn id="11" name="PORADIE"/>
  </tableColumns>
</table>
</file>

<file path=xl/tables/table5.xml><?xml version="1.0" encoding="utf-8"?>
<table xmlns="http://schemas.openxmlformats.org/spreadsheetml/2006/main" id="5" name="Tabuľka3" displayName="Tabuľka3" ref="E2:K10" headerRowCount="1" totalsRowCount="0" totalsRowShown="0">
  <autoFilter ref="E2:K10"/>
  <tableColumns count="7">
    <tableColumn id="1" name="Sledovaný údaj"/>
    <tableColumn id="2" name="Okrsok 1"/>
    <tableColumn id="3" name="Okrsok 2"/>
    <tableColumn id="4" name="okrsok 3"/>
    <tableColumn id="5" name="okrsok 4"/>
    <tableColumn id="6" name="SPOLU"/>
    <tableColumn id="7" name="Stĺpec1"/>
  </tableColumns>
</table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3.xml"/><Relationship Id="rId3" Type="http://schemas.openxmlformats.org/officeDocument/2006/relationships/table" Target="../tables/table5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EADA"/>
    <pageSetUpPr fitToPage="true"/>
  </sheetPr>
  <dimension ref="A1:K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8" zeroHeight="false" outlineLevelRow="0" outlineLevelCol="0"/>
  <cols>
    <col collapsed="false" customWidth="true" hidden="false" outlineLevel="0" max="1" min="1" style="1" width="7.14"/>
    <col collapsed="false" customWidth="true" hidden="false" outlineLevel="0" max="2" min="2" style="0" width="32.29"/>
    <col collapsed="false" customWidth="true" hidden="false" outlineLevel="0" max="3" min="3" style="2" width="7.86"/>
    <col collapsed="false" customWidth="true" hidden="false" outlineLevel="0" max="4" min="4" style="3" width="23.57"/>
    <col collapsed="false" customWidth="true" hidden="false" outlineLevel="0" max="5" min="5" style="4" width="27"/>
    <col collapsed="false" customWidth="true" hidden="false" outlineLevel="0" max="7" min="6" style="5" width="11"/>
    <col collapsed="false" customWidth="true" hidden="false" outlineLevel="0" max="9" min="8" style="5" width="10.71"/>
    <col collapsed="false" customWidth="true" hidden="false" outlineLevel="0" max="10" min="10" style="6" width="12.29"/>
    <col collapsed="false" customWidth="true" hidden="false" outlineLevel="0" max="11" min="11" style="5" width="11.29"/>
  </cols>
  <sheetData>
    <row r="1" customFormat="false" ht="18" hidden="false" customHeight="true" outlineLevel="0" collapsed="false">
      <c r="B1" s="7" t="s">
        <v>0</v>
      </c>
    </row>
    <row r="2" customFormat="false" ht="18" hidden="false" customHeight="true" outlineLevel="0" collapsed="false">
      <c r="D2" s="4"/>
      <c r="E2" s="8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10" t="s">
        <v>7</v>
      </c>
    </row>
    <row r="3" customFormat="false" ht="31.5" hidden="false" customHeight="true" outlineLevel="0" collapsed="false">
      <c r="D3" s="4"/>
      <c r="E3" s="11" t="s">
        <v>8</v>
      </c>
      <c r="F3" s="12" t="n">
        <v>1151</v>
      </c>
      <c r="G3" s="12" t="n">
        <v>1128</v>
      </c>
      <c r="H3" s="12" t="n">
        <v>1197</v>
      </c>
      <c r="I3" s="12" t="n">
        <v>1088</v>
      </c>
      <c r="J3" s="12" t="n">
        <f aca="false">+hlasovanie!$I3+hlasovanie!$H3+hlasovanie!$G3+hlasovanie!$F3</f>
        <v>4564</v>
      </c>
    </row>
    <row r="4" customFormat="false" ht="35.25" hidden="false" customHeight="true" outlineLevel="0" collapsed="false">
      <c r="D4" s="4"/>
      <c r="E4" s="13" t="s">
        <v>9</v>
      </c>
      <c r="F4" s="14" t="n">
        <v>535</v>
      </c>
      <c r="G4" s="14" t="n">
        <v>620</v>
      </c>
      <c r="H4" s="14" t="n">
        <v>596</v>
      </c>
      <c r="I4" s="14" t="n">
        <v>623</v>
      </c>
      <c r="J4" s="14" t="n">
        <f aca="false">+hlasovanie!$I4+hlasovanie!$H4+hlasovanie!$G4+hlasovanie!$F4</f>
        <v>2374</v>
      </c>
    </row>
    <row r="5" customFormat="false" ht="18" hidden="false" customHeight="true" outlineLevel="0" collapsed="false">
      <c r="D5" s="4"/>
      <c r="E5" s="13" t="s">
        <v>10</v>
      </c>
      <c r="F5" s="15" t="n">
        <v>535</v>
      </c>
      <c r="G5" s="15" t="n">
        <v>619</v>
      </c>
      <c r="H5" s="15" t="n">
        <v>596</v>
      </c>
      <c r="I5" s="15" t="n">
        <v>623</v>
      </c>
      <c r="J5" s="12" t="n">
        <f aca="false">+hlasovanie!$I5+hlasovanie!$H5+hlasovanie!$G5+hlasovanie!$F5</f>
        <v>2373</v>
      </c>
    </row>
    <row r="6" customFormat="false" ht="39.75" hidden="false" customHeight="true" outlineLevel="0" collapsed="false">
      <c r="D6" s="4"/>
      <c r="E6" s="13" t="s">
        <v>11</v>
      </c>
      <c r="F6" s="14" t="n">
        <v>532</v>
      </c>
      <c r="G6" s="14" t="n">
        <v>602</v>
      </c>
      <c r="H6" s="14" t="n">
        <v>577</v>
      </c>
      <c r="I6" s="14" t="n">
        <v>611</v>
      </c>
      <c r="J6" s="14" t="n">
        <f aca="false">+hlasovanie!$I6+hlasovanie!$H6+hlasovanie!$G6+hlasovanie!$F6</f>
        <v>2322</v>
      </c>
    </row>
    <row r="7" customFormat="false" ht="32.25" hidden="false" customHeight="true" outlineLevel="0" collapsed="false">
      <c r="D7" s="4"/>
      <c r="E7" s="13" t="s">
        <v>12</v>
      </c>
      <c r="F7" s="15" t="n">
        <v>11</v>
      </c>
      <c r="G7" s="15" t="n">
        <v>11</v>
      </c>
      <c r="H7" s="15" t="n">
        <v>11</v>
      </c>
      <c r="I7" s="15" t="n">
        <v>11</v>
      </c>
      <c r="J7" s="12" t="n">
        <f aca="false">+hlasovanie!$I7+hlasovanie!$H7+hlasovanie!$G7+hlasovanie!$F7</f>
        <v>44</v>
      </c>
    </row>
    <row r="8" customFormat="false" ht="18" hidden="false" customHeight="true" outlineLevel="0" collapsed="false">
      <c r="D8" s="4"/>
      <c r="E8" s="13" t="s">
        <v>13</v>
      </c>
      <c r="F8" s="16" t="n">
        <v>11</v>
      </c>
      <c r="G8" s="16" t="n">
        <v>11</v>
      </c>
      <c r="H8" s="16" t="n">
        <v>11</v>
      </c>
      <c r="I8" s="16" t="n">
        <v>11</v>
      </c>
      <c r="J8" s="12" t="n">
        <f aca="false">+hlasovanie!$I8+hlasovanie!$H8+hlasovanie!$G8+hlasovanie!$F8</f>
        <v>44</v>
      </c>
    </row>
    <row r="9" customFormat="false" ht="45" hidden="false" customHeight="true" outlineLevel="0" collapsed="false">
      <c r="D9" s="4"/>
      <c r="E9" s="13" t="s">
        <v>14</v>
      </c>
      <c r="F9" s="14" t="n">
        <v>533</v>
      </c>
      <c r="G9" s="14" t="n">
        <v>609</v>
      </c>
      <c r="H9" s="14" t="n">
        <v>589</v>
      </c>
      <c r="I9" s="14" t="n">
        <v>611</v>
      </c>
      <c r="J9" s="14" t="n">
        <f aca="false">+hlasovanie!$I9+hlasovanie!$H9+hlasovanie!$G9+hlasovanie!$F9</f>
        <v>2342</v>
      </c>
    </row>
    <row r="10" customFormat="false" ht="18" hidden="false" customHeight="true" outlineLevel="0" collapsed="false">
      <c r="D10" s="4"/>
      <c r="E10" s="17" t="s">
        <v>15</v>
      </c>
      <c r="F10" s="4" t="n">
        <f aca="false">+F5/F3*100</f>
        <v>46.4813205907906</v>
      </c>
      <c r="G10" s="4" t="n">
        <f aca="false">+G5/G3*100</f>
        <v>54.8758865248227</v>
      </c>
      <c r="H10" s="4" t="n">
        <f aca="false">+H5/H3*100</f>
        <v>49.7911445279866</v>
      </c>
      <c r="I10" s="4" t="n">
        <f aca="false">+I5/I3*100</f>
        <v>57.2610294117647</v>
      </c>
      <c r="J10" s="4" t="n">
        <f aca="false">+J5/J3*100</f>
        <v>51.9938650306749</v>
      </c>
    </row>
    <row r="12" customFormat="false" ht="18.75" hidden="false" customHeight="true" outlineLevel="0" collapsed="false">
      <c r="B12" s="18" t="s">
        <v>16</v>
      </c>
    </row>
    <row r="13" customFormat="false" ht="18" hidden="false" customHeight="true" outlineLevel="0" collapsed="false">
      <c r="B13" s="18"/>
    </row>
    <row r="14" customFormat="false" ht="18" hidden="false" customHeight="true" outlineLevel="0" collapsed="false">
      <c r="A14" s="19" t="s">
        <v>17</v>
      </c>
      <c r="B14" s="20" t="s">
        <v>18</v>
      </c>
      <c r="C14" s="21" t="s">
        <v>19</v>
      </c>
      <c r="D14" s="22" t="s">
        <v>20</v>
      </c>
      <c r="E14" s="23" t="s">
        <v>21</v>
      </c>
      <c r="F14" s="24" t="s">
        <v>2</v>
      </c>
      <c r="G14" s="24" t="s">
        <v>3</v>
      </c>
      <c r="H14" s="24" t="s">
        <v>4</v>
      </c>
      <c r="I14" s="24" t="s">
        <v>5</v>
      </c>
      <c r="J14" s="25" t="s">
        <v>6</v>
      </c>
      <c r="K14" s="24" t="s">
        <v>22</v>
      </c>
    </row>
    <row r="15" customFormat="false" ht="18" hidden="false" customHeight="true" outlineLevel="0" collapsed="false">
      <c r="A15" s="26" t="n">
        <v>1</v>
      </c>
      <c r="B15" s="27" t="s">
        <v>23</v>
      </c>
      <c r="C15" s="28" t="n">
        <v>34</v>
      </c>
      <c r="D15" s="29" t="s">
        <v>24</v>
      </c>
      <c r="E15" s="4" t="s">
        <v>25</v>
      </c>
      <c r="F15" s="30" t="n">
        <v>65</v>
      </c>
      <c r="G15" s="30" t="n">
        <v>61</v>
      </c>
      <c r="H15" s="30" t="n">
        <v>71</v>
      </c>
      <c r="I15" s="30" t="n">
        <v>51</v>
      </c>
      <c r="J15" s="31" t="n">
        <f aca="false">SUM(hlasovanie!$F15:$I15)</f>
        <v>248</v>
      </c>
      <c r="K15" s="30"/>
    </row>
    <row r="16" customFormat="false" ht="18" hidden="false" customHeight="true" outlineLevel="0" collapsed="false">
      <c r="A16" s="26" t="n">
        <v>2</v>
      </c>
      <c r="B16" s="27" t="s">
        <v>26</v>
      </c>
      <c r="C16" s="28" t="n">
        <v>34</v>
      </c>
      <c r="D16" s="29" t="s">
        <v>27</v>
      </c>
      <c r="E16" s="4" t="s">
        <v>28</v>
      </c>
      <c r="F16" s="30" t="n">
        <v>226</v>
      </c>
      <c r="G16" s="30" t="n">
        <v>303</v>
      </c>
      <c r="H16" s="30" t="n">
        <v>233</v>
      </c>
      <c r="I16" s="30" t="n">
        <v>236</v>
      </c>
      <c r="J16" s="31" t="n">
        <f aca="false">SUM(hlasovanie!$F16:$I16)</f>
        <v>998</v>
      </c>
      <c r="K16" s="30"/>
    </row>
    <row r="17" customFormat="false" ht="18" hidden="false" customHeight="true" outlineLevel="0" collapsed="false">
      <c r="A17" s="26" t="n">
        <v>3</v>
      </c>
      <c r="B17" s="32" t="s">
        <v>29</v>
      </c>
      <c r="C17" s="28" t="n">
        <v>57</v>
      </c>
      <c r="D17" s="33" t="s">
        <v>30</v>
      </c>
      <c r="E17" s="34" t="s">
        <v>25</v>
      </c>
      <c r="F17" s="30" t="n">
        <v>147</v>
      </c>
      <c r="G17" s="30" t="n">
        <v>144</v>
      </c>
      <c r="H17" s="30" t="n">
        <v>154</v>
      </c>
      <c r="I17" s="30" t="n">
        <v>221</v>
      </c>
      <c r="J17" s="31" t="n">
        <f aca="false">SUM(hlasovanie!$F17:$I17)</f>
        <v>666</v>
      </c>
      <c r="K17" s="30"/>
    </row>
    <row r="18" customFormat="false" ht="43.25" hidden="false" customHeight="false" outlineLevel="0" collapsed="false">
      <c r="A18" s="26" t="n">
        <v>4</v>
      </c>
      <c r="B18" s="27" t="s">
        <v>31</v>
      </c>
      <c r="C18" s="28" t="n">
        <v>33</v>
      </c>
      <c r="D18" s="29" t="s">
        <v>32</v>
      </c>
      <c r="E18" s="4" t="s">
        <v>33</v>
      </c>
      <c r="F18" s="30" t="n">
        <v>95</v>
      </c>
      <c r="G18" s="30" t="n">
        <v>101</v>
      </c>
      <c r="H18" s="30" t="n">
        <v>131</v>
      </c>
      <c r="I18" s="30" t="n">
        <v>103</v>
      </c>
      <c r="J18" s="31" t="n">
        <f aca="false">SUM(hlasovanie!$F18:$I18)</f>
        <v>430</v>
      </c>
      <c r="K18" s="30"/>
    </row>
    <row r="19" customFormat="false" ht="22.5" hidden="false" customHeight="true" outlineLevel="0" collapsed="false">
      <c r="A19" s="35"/>
      <c r="B19" s="36" t="s">
        <v>6</v>
      </c>
      <c r="C19" s="37"/>
      <c r="D19" s="38"/>
      <c r="E19" s="39"/>
      <c r="F19" s="40" t="n">
        <f aca="false">SUBTOTAL(109,F15:F18)</f>
        <v>533</v>
      </c>
      <c r="G19" s="40" t="n">
        <f aca="false">SUBTOTAL(109,G15:G18)</f>
        <v>609</v>
      </c>
      <c r="H19" s="40" t="n">
        <f aca="false">SUBTOTAL(109,H15:H18)</f>
        <v>589</v>
      </c>
      <c r="I19" s="40" t="n">
        <f aca="false">SUBTOTAL(109,I15:I18)</f>
        <v>611</v>
      </c>
      <c r="J19" s="40" t="n">
        <f aca="false">SUBTOTAL(109,J15:J18)</f>
        <v>2342</v>
      </c>
      <c r="K19" s="41"/>
    </row>
    <row r="21" customFormat="false" ht="18" hidden="false" customHeight="true" outlineLevel="0" collapsed="false">
      <c r="B21" s="18" t="s">
        <v>34</v>
      </c>
    </row>
    <row r="22" customFormat="false" ht="18" hidden="false" customHeight="true" outlineLevel="0" collapsed="false">
      <c r="B22" s="18"/>
    </row>
    <row r="23" customFormat="false" ht="18" hidden="false" customHeight="true" outlineLevel="0" collapsed="false">
      <c r="A23" s="19" t="s">
        <v>17</v>
      </c>
      <c r="B23" s="20" t="s">
        <v>18</v>
      </c>
      <c r="C23" s="21" t="s">
        <v>19</v>
      </c>
      <c r="D23" s="22" t="s">
        <v>20</v>
      </c>
      <c r="E23" s="23" t="s">
        <v>7</v>
      </c>
      <c r="F23" s="24" t="s">
        <v>2</v>
      </c>
      <c r="G23" s="24" t="s">
        <v>3</v>
      </c>
      <c r="H23" s="24" t="s">
        <v>4</v>
      </c>
      <c r="I23" s="24" t="s">
        <v>5</v>
      </c>
      <c r="J23" s="25" t="s">
        <v>6</v>
      </c>
      <c r="K23" s="24" t="s">
        <v>22</v>
      </c>
    </row>
    <row r="24" customFormat="false" ht="18" hidden="false" customHeight="true" outlineLevel="0" collapsed="false">
      <c r="A24" s="1" t="n">
        <v>1</v>
      </c>
      <c r="B24" s="42" t="s">
        <v>35</v>
      </c>
      <c r="C24" s="43" t="n">
        <v>61</v>
      </c>
      <c r="D24" s="44" t="s">
        <v>36</v>
      </c>
      <c r="E24" s="45" t="s">
        <v>37</v>
      </c>
      <c r="F24" s="46" t="n">
        <v>84</v>
      </c>
      <c r="G24" s="46" t="n">
        <v>134</v>
      </c>
      <c r="H24" s="46" t="n">
        <v>92</v>
      </c>
      <c r="I24" s="46" t="n">
        <v>134</v>
      </c>
      <c r="J24" s="47" t="n">
        <f aca="false">SUM(hlasovanie!$F24:$I24)</f>
        <v>444</v>
      </c>
      <c r="K24" s="46"/>
    </row>
    <row r="25" customFormat="false" ht="18" hidden="false" customHeight="true" outlineLevel="0" collapsed="false">
      <c r="A25" s="1" t="n">
        <v>2</v>
      </c>
      <c r="B25" s="42" t="s">
        <v>38</v>
      </c>
      <c r="C25" s="43" t="n">
        <v>28</v>
      </c>
      <c r="D25" s="44" t="s">
        <v>39</v>
      </c>
      <c r="E25" s="45" t="s">
        <v>40</v>
      </c>
      <c r="F25" s="46" t="n">
        <v>61</v>
      </c>
      <c r="G25" s="46" t="n">
        <v>111</v>
      </c>
      <c r="H25" s="46" t="n">
        <v>70</v>
      </c>
      <c r="I25" s="46" t="n">
        <v>92</v>
      </c>
      <c r="J25" s="47" t="n">
        <f aca="false">SUM(hlasovanie!$F25:$I25)</f>
        <v>334</v>
      </c>
      <c r="K25" s="46"/>
    </row>
    <row r="26" customFormat="false" ht="18" hidden="false" customHeight="true" outlineLevel="0" collapsed="false">
      <c r="A26" s="1" t="n">
        <v>3</v>
      </c>
      <c r="B26" s="42" t="s">
        <v>41</v>
      </c>
      <c r="C26" s="43" t="n">
        <v>46</v>
      </c>
      <c r="D26" s="44" t="s">
        <v>42</v>
      </c>
      <c r="E26" s="45" t="s">
        <v>40</v>
      </c>
      <c r="F26" s="46" t="n">
        <v>95</v>
      </c>
      <c r="G26" s="46" t="n">
        <v>98</v>
      </c>
      <c r="H26" s="46" t="n">
        <v>88</v>
      </c>
      <c r="I26" s="46" t="n">
        <v>134</v>
      </c>
      <c r="J26" s="47" t="n">
        <f aca="false">SUM(hlasovanie!$F26:$I26)</f>
        <v>415</v>
      </c>
      <c r="K26" s="46"/>
    </row>
    <row r="27" customFormat="false" ht="18" hidden="false" customHeight="true" outlineLevel="0" collapsed="false">
      <c r="A27" s="1" t="n">
        <v>4</v>
      </c>
      <c r="B27" s="42" t="s">
        <v>43</v>
      </c>
      <c r="C27" s="43" t="n">
        <v>39</v>
      </c>
      <c r="D27" s="44" t="s">
        <v>44</v>
      </c>
      <c r="E27" s="45" t="s">
        <v>45</v>
      </c>
      <c r="F27" s="46" t="n">
        <v>30</v>
      </c>
      <c r="G27" s="46" t="n">
        <v>43</v>
      </c>
      <c r="H27" s="46" t="n">
        <v>30</v>
      </c>
      <c r="I27" s="46" t="n">
        <v>32</v>
      </c>
      <c r="J27" s="47" t="n">
        <f aca="false">SUM(hlasovanie!$F27:$I27)</f>
        <v>135</v>
      </c>
      <c r="K27" s="46"/>
    </row>
    <row r="28" customFormat="false" ht="18" hidden="false" customHeight="true" outlineLevel="0" collapsed="false">
      <c r="A28" s="1" t="n">
        <v>5</v>
      </c>
      <c r="B28" s="42" t="s">
        <v>46</v>
      </c>
      <c r="C28" s="43" t="n">
        <v>54</v>
      </c>
      <c r="D28" s="44" t="s">
        <v>47</v>
      </c>
      <c r="E28" s="45" t="s">
        <v>40</v>
      </c>
      <c r="F28" s="46" t="n">
        <v>68</v>
      </c>
      <c r="G28" s="46" t="n">
        <v>49</v>
      </c>
      <c r="H28" s="46" t="n">
        <v>56</v>
      </c>
      <c r="I28" s="46" t="n">
        <v>46</v>
      </c>
      <c r="J28" s="47" t="n">
        <f aca="false">SUM(hlasovanie!$F28:$I28)</f>
        <v>219</v>
      </c>
      <c r="K28" s="46"/>
    </row>
    <row r="29" customFormat="false" ht="18" hidden="false" customHeight="true" outlineLevel="0" collapsed="false">
      <c r="A29" s="1" t="n">
        <v>6</v>
      </c>
      <c r="B29" s="42" t="s">
        <v>48</v>
      </c>
      <c r="C29" s="43" t="n">
        <v>40</v>
      </c>
      <c r="D29" s="44" t="s">
        <v>49</v>
      </c>
      <c r="E29" s="45" t="s">
        <v>50</v>
      </c>
      <c r="F29" s="46" t="n">
        <v>80</v>
      </c>
      <c r="G29" s="46" t="n">
        <v>110</v>
      </c>
      <c r="H29" s="46" t="n">
        <v>87</v>
      </c>
      <c r="I29" s="46" t="n">
        <v>98</v>
      </c>
      <c r="J29" s="47" t="n">
        <f aca="false">SUM(hlasovanie!$F29:$I29)</f>
        <v>375</v>
      </c>
      <c r="K29" s="46"/>
    </row>
    <row r="30" customFormat="false" ht="18" hidden="false" customHeight="true" outlineLevel="0" collapsed="false">
      <c r="A30" s="1" t="n">
        <v>7</v>
      </c>
      <c r="B30" s="42" t="s">
        <v>51</v>
      </c>
      <c r="C30" s="43" t="n">
        <v>62</v>
      </c>
      <c r="D30" s="44" t="s">
        <v>52</v>
      </c>
      <c r="E30" s="45" t="s">
        <v>37</v>
      </c>
      <c r="F30" s="46" t="n">
        <v>33</v>
      </c>
      <c r="G30" s="46" t="n">
        <v>69</v>
      </c>
      <c r="H30" s="46" t="n">
        <v>54</v>
      </c>
      <c r="I30" s="46" t="n">
        <v>56</v>
      </c>
      <c r="J30" s="47" t="n">
        <f aca="false">SUM(hlasovanie!$F30:$I30)</f>
        <v>212</v>
      </c>
      <c r="K30" s="46"/>
    </row>
    <row r="31" customFormat="false" ht="18" hidden="false" customHeight="true" outlineLevel="0" collapsed="false">
      <c r="A31" s="1" t="n">
        <v>8</v>
      </c>
      <c r="B31" s="42" t="s">
        <v>53</v>
      </c>
      <c r="C31" s="43" t="n">
        <v>40</v>
      </c>
      <c r="D31" s="44" t="s">
        <v>54</v>
      </c>
      <c r="E31" s="45" t="s">
        <v>40</v>
      </c>
      <c r="F31" s="46" t="n">
        <v>77</v>
      </c>
      <c r="G31" s="46" t="n">
        <v>83</v>
      </c>
      <c r="H31" s="46" t="n">
        <v>100</v>
      </c>
      <c r="I31" s="46" t="n">
        <v>106</v>
      </c>
      <c r="J31" s="47" t="n">
        <f aca="false">SUM(hlasovanie!$F31:$I31)</f>
        <v>366</v>
      </c>
      <c r="K31" s="46"/>
    </row>
    <row r="32" customFormat="false" ht="18" hidden="false" customHeight="true" outlineLevel="0" collapsed="false">
      <c r="A32" s="1" t="n">
        <v>9</v>
      </c>
      <c r="B32" s="42" t="s">
        <v>55</v>
      </c>
      <c r="C32" s="43" t="n">
        <v>45</v>
      </c>
      <c r="D32" s="44" t="s">
        <v>56</v>
      </c>
      <c r="E32" s="45" t="s">
        <v>57</v>
      </c>
      <c r="F32" s="46" t="n">
        <v>120</v>
      </c>
      <c r="G32" s="46" t="n">
        <v>118</v>
      </c>
      <c r="H32" s="46" t="n">
        <v>105</v>
      </c>
      <c r="I32" s="46" t="n">
        <v>121</v>
      </c>
      <c r="J32" s="47" t="n">
        <f aca="false">SUM(hlasovanie!$F32:$I32)</f>
        <v>464</v>
      </c>
      <c r="K32" s="46"/>
    </row>
    <row r="33" customFormat="false" ht="18" hidden="false" customHeight="true" outlineLevel="0" collapsed="false">
      <c r="A33" s="1" t="n">
        <v>10</v>
      </c>
      <c r="B33" s="42" t="s">
        <v>58</v>
      </c>
      <c r="C33" s="43" t="n">
        <v>47</v>
      </c>
      <c r="D33" s="44" t="s">
        <v>59</v>
      </c>
      <c r="E33" s="45" t="s">
        <v>60</v>
      </c>
      <c r="F33" s="46" t="n">
        <v>127</v>
      </c>
      <c r="G33" s="46" t="n">
        <v>159</v>
      </c>
      <c r="H33" s="46" t="n">
        <v>130</v>
      </c>
      <c r="I33" s="46" t="n">
        <v>138</v>
      </c>
      <c r="J33" s="47" t="n">
        <f aca="false">SUM(hlasovanie!$F33:$I33)</f>
        <v>554</v>
      </c>
      <c r="K33" s="46"/>
    </row>
    <row r="34" customFormat="false" ht="18" hidden="false" customHeight="true" outlineLevel="0" collapsed="false">
      <c r="A34" s="1" t="n">
        <v>11</v>
      </c>
      <c r="B34" s="42" t="s">
        <v>61</v>
      </c>
      <c r="C34" s="43" t="n">
        <v>50</v>
      </c>
      <c r="D34" s="44" t="s">
        <v>62</v>
      </c>
      <c r="E34" s="45" t="s">
        <v>40</v>
      </c>
      <c r="F34" s="46" t="n">
        <v>171</v>
      </c>
      <c r="G34" s="46" t="n">
        <v>208</v>
      </c>
      <c r="H34" s="46" t="n">
        <v>149</v>
      </c>
      <c r="I34" s="46" t="n">
        <v>176</v>
      </c>
      <c r="J34" s="47" t="n">
        <f aca="false">SUM(hlasovanie!$F34:$I34)</f>
        <v>704</v>
      </c>
      <c r="K34" s="46"/>
    </row>
    <row r="35" customFormat="false" ht="18" hidden="false" customHeight="true" outlineLevel="0" collapsed="false">
      <c r="A35" s="1" t="n">
        <v>12</v>
      </c>
      <c r="B35" s="42" t="s">
        <v>63</v>
      </c>
      <c r="C35" s="43" t="n">
        <v>33</v>
      </c>
      <c r="D35" s="44" t="s">
        <v>64</v>
      </c>
      <c r="E35" s="45" t="s">
        <v>57</v>
      </c>
      <c r="F35" s="46" t="n">
        <v>55</v>
      </c>
      <c r="G35" s="46" t="n">
        <v>79</v>
      </c>
      <c r="H35" s="46" t="n">
        <v>79</v>
      </c>
      <c r="I35" s="46" t="n">
        <v>86</v>
      </c>
      <c r="J35" s="47" t="n">
        <f aca="false">SUM(hlasovanie!$F35:$I35)</f>
        <v>299</v>
      </c>
      <c r="K35" s="46"/>
    </row>
    <row r="36" customFormat="false" ht="18" hidden="false" customHeight="true" outlineLevel="0" collapsed="false">
      <c r="A36" s="1" t="n">
        <v>13</v>
      </c>
      <c r="B36" s="42" t="s">
        <v>65</v>
      </c>
      <c r="C36" s="43" t="n">
        <v>63</v>
      </c>
      <c r="D36" s="44" t="s">
        <v>66</v>
      </c>
      <c r="E36" s="45" t="s">
        <v>37</v>
      </c>
      <c r="F36" s="46" t="n">
        <v>138</v>
      </c>
      <c r="G36" s="46" t="n">
        <v>175</v>
      </c>
      <c r="H36" s="46" t="n">
        <v>133</v>
      </c>
      <c r="I36" s="46" t="n">
        <v>188</v>
      </c>
      <c r="J36" s="47" t="n">
        <f aca="false">SUM(hlasovanie!$F36:$I36)</f>
        <v>634</v>
      </c>
      <c r="K36" s="46"/>
    </row>
    <row r="37" customFormat="false" ht="18" hidden="false" customHeight="true" outlineLevel="0" collapsed="false">
      <c r="A37" s="1" t="n">
        <v>14</v>
      </c>
      <c r="B37" s="42" t="s">
        <v>67</v>
      </c>
      <c r="C37" s="43" t="n">
        <v>39</v>
      </c>
      <c r="D37" s="44" t="s">
        <v>68</v>
      </c>
      <c r="E37" s="45" t="s">
        <v>57</v>
      </c>
      <c r="F37" s="46" t="n">
        <v>202</v>
      </c>
      <c r="G37" s="46" t="n">
        <v>254</v>
      </c>
      <c r="H37" s="46" t="n">
        <v>207</v>
      </c>
      <c r="I37" s="46" t="n">
        <v>247</v>
      </c>
      <c r="J37" s="47" t="n">
        <f aca="false">SUM(hlasovanie!$F37:$I37)</f>
        <v>910</v>
      </c>
      <c r="K37" s="46"/>
    </row>
    <row r="38" customFormat="false" ht="18" hidden="false" customHeight="true" outlineLevel="0" collapsed="false">
      <c r="A38" s="1" t="n">
        <v>15</v>
      </c>
      <c r="B38" s="42" t="s">
        <v>29</v>
      </c>
      <c r="C38" s="43" t="n">
        <v>57</v>
      </c>
      <c r="D38" s="44" t="s">
        <v>30</v>
      </c>
      <c r="E38" s="45" t="s">
        <v>57</v>
      </c>
      <c r="F38" s="46" t="n">
        <v>168</v>
      </c>
      <c r="G38" s="46" t="n">
        <v>159</v>
      </c>
      <c r="H38" s="46" t="n">
        <v>147</v>
      </c>
      <c r="I38" s="46" t="n">
        <v>232</v>
      </c>
      <c r="J38" s="47" t="n">
        <f aca="false">SUM(hlasovanie!$F38:$I38)</f>
        <v>706</v>
      </c>
      <c r="K38" s="46"/>
    </row>
    <row r="39" customFormat="false" ht="18" hidden="false" customHeight="true" outlineLevel="0" collapsed="false">
      <c r="A39" s="1" t="n">
        <v>16</v>
      </c>
      <c r="B39" s="42" t="s">
        <v>69</v>
      </c>
      <c r="C39" s="43" t="n">
        <v>48</v>
      </c>
      <c r="D39" s="44" t="s">
        <v>70</v>
      </c>
      <c r="E39" s="45" t="s">
        <v>57</v>
      </c>
      <c r="F39" s="46" t="n">
        <v>94</v>
      </c>
      <c r="G39" s="46" t="n">
        <v>121</v>
      </c>
      <c r="H39" s="46" t="n">
        <v>129</v>
      </c>
      <c r="I39" s="46" t="n">
        <v>134</v>
      </c>
      <c r="J39" s="47" t="n">
        <f aca="false">SUM(hlasovanie!$F39:$I39)</f>
        <v>478</v>
      </c>
      <c r="K39" s="46"/>
    </row>
    <row r="40" customFormat="false" ht="18" hidden="false" customHeight="true" outlineLevel="0" collapsed="false">
      <c r="A40" s="1" t="n">
        <v>17</v>
      </c>
      <c r="B40" s="42" t="s">
        <v>71</v>
      </c>
      <c r="C40" s="43" t="n">
        <v>35</v>
      </c>
      <c r="D40" s="44" t="s">
        <v>72</v>
      </c>
      <c r="E40" s="45" t="s">
        <v>57</v>
      </c>
      <c r="F40" s="46" t="n">
        <v>150</v>
      </c>
      <c r="G40" s="46" t="n">
        <v>155</v>
      </c>
      <c r="H40" s="46" t="n">
        <v>108</v>
      </c>
      <c r="I40" s="46" t="n">
        <v>129</v>
      </c>
      <c r="J40" s="47" t="n">
        <f aca="false">SUM(hlasovanie!$F40:$I40)</f>
        <v>542</v>
      </c>
      <c r="K40" s="46"/>
    </row>
    <row r="41" customFormat="false" ht="18" hidden="false" customHeight="true" outlineLevel="0" collapsed="false">
      <c r="A41" s="1" t="n">
        <v>18</v>
      </c>
      <c r="B41" s="42" t="s">
        <v>73</v>
      </c>
      <c r="C41" s="43" t="n">
        <v>35</v>
      </c>
      <c r="D41" s="44" t="s">
        <v>74</v>
      </c>
      <c r="E41" s="45" t="s">
        <v>57</v>
      </c>
      <c r="F41" s="46" t="n">
        <v>159</v>
      </c>
      <c r="G41" s="46" t="n">
        <v>251</v>
      </c>
      <c r="H41" s="46" t="n">
        <v>162</v>
      </c>
      <c r="I41" s="46" t="n">
        <v>206</v>
      </c>
      <c r="J41" s="47" t="n">
        <f aca="false">SUM(hlasovanie!$F41:$I41)</f>
        <v>778</v>
      </c>
      <c r="K41" s="46"/>
    </row>
    <row r="42" customFormat="false" ht="18" hidden="false" customHeight="true" outlineLevel="0" collapsed="false">
      <c r="A42" s="1" t="n">
        <v>19</v>
      </c>
      <c r="B42" s="42" t="s">
        <v>75</v>
      </c>
      <c r="C42" s="43" t="n">
        <v>45</v>
      </c>
      <c r="D42" s="44" t="s">
        <v>76</v>
      </c>
      <c r="E42" s="45" t="s">
        <v>50</v>
      </c>
      <c r="F42" s="46" t="n">
        <v>151</v>
      </c>
      <c r="G42" s="46" t="n">
        <v>155</v>
      </c>
      <c r="H42" s="46" t="n">
        <v>197</v>
      </c>
      <c r="I42" s="46" t="n">
        <v>197</v>
      </c>
      <c r="J42" s="47" t="n">
        <f aca="false">SUM(hlasovanie!$F42:$I42)</f>
        <v>700</v>
      </c>
      <c r="K42" s="46"/>
    </row>
    <row r="43" customFormat="false" ht="18" hidden="false" customHeight="true" outlineLevel="0" collapsed="false">
      <c r="A43" s="1" t="n">
        <v>20</v>
      </c>
      <c r="B43" s="42" t="s">
        <v>77</v>
      </c>
      <c r="C43" s="43" t="n">
        <v>52</v>
      </c>
      <c r="D43" s="44" t="s">
        <v>78</v>
      </c>
      <c r="E43" s="45" t="s">
        <v>57</v>
      </c>
      <c r="F43" s="46" t="n">
        <v>70</v>
      </c>
      <c r="G43" s="46" t="n">
        <v>68</v>
      </c>
      <c r="H43" s="46" t="n">
        <v>84</v>
      </c>
      <c r="I43" s="46" t="n">
        <v>111</v>
      </c>
      <c r="J43" s="47" t="n">
        <f aca="false">SUM(hlasovanie!$F43:$I43)</f>
        <v>333</v>
      </c>
      <c r="K43" s="46"/>
    </row>
    <row r="44" customFormat="false" ht="18" hidden="false" customHeight="true" outlineLevel="0" collapsed="false">
      <c r="A44" s="1" t="n">
        <v>21</v>
      </c>
      <c r="B44" s="42" t="s">
        <v>79</v>
      </c>
      <c r="C44" s="43" t="n">
        <v>60</v>
      </c>
      <c r="D44" s="44" t="s">
        <v>80</v>
      </c>
      <c r="E44" s="45" t="s">
        <v>57</v>
      </c>
      <c r="F44" s="46" t="n">
        <v>99</v>
      </c>
      <c r="G44" s="46" t="n">
        <v>97</v>
      </c>
      <c r="H44" s="46" t="n">
        <v>83</v>
      </c>
      <c r="I44" s="46" t="n">
        <v>86</v>
      </c>
      <c r="J44" s="47" t="n">
        <f aca="false">SUM(hlasovanie!$F44:$I44)</f>
        <v>365</v>
      </c>
      <c r="K44" s="46"/>
    </row>
    <row r="45" customFormat="false" ht="18" hidden="false" customHeight="true" outlineLevel="0" collapsed="false">
      <c r="A45" s="1" t="n">
        <v>22</v>
      </c>
      <c r="B45" s="42" t="s">
        <v>81</v>
      </c>
      <c r="C45" s="43" t="n">
        <v>30</v>
      </c>
      <c r="D45" s="44" t="s">
        <v>82</v>
      </c>
      <c r="E45" s="45" t="s">
        <v>50</v>
      </c>
      <c r="F45" s="46" t="n">
        <v>28</v>
      </c>
      <c r="G45" s="46" t="n">
        <v>29</v>
      </c>
      <c r="H45" s="46" t="n">
        <v>81</v>
      </c>
      <c r="I45" s="46" t="n">
        <v>47</v>
      </c>
      <c r="J45" s="47" t="n">
        <f aca="false">SUM(hlasovanie!$F45:$I45)</f>
        <v>185</v>
      </c>
      <c r="K45" s="46"/>
    </row>
    <row r="46" customFormat="false" ht="18" hidden="false" customHeight="true" outlineLevel="0" collapsed="false">
      <c r="A46" s="1" t="n">
        <v>23</v>
      </c>
      <c r="B46" s="42" t="s">
        <v>83</v>
      </c>
      <c r="C46" s="43" t="n">
        <v>32</v>
      </c>
      <c r="D46" s="44" t="s">
        <v>84</v>
      </c>
      <c r="E46" s="45" t="s">
        <v>40</v>
      </c>
      <c r="F46" s="46" t="n">
        <v>41</v>
      </c>
      <c r="G46" s="46" t="n">
        <v>45</v>
      </c>
      <c r="H46" s="46" t="n">
        <v>82</v>
      </c>
      <c r="I46" s="46" t="n">
        <v>47</v>
      </c>
      <c r="J46" s="47" t="n">
        <f aca="false">SUM(hlasovanie!$F46:$I46)</f>
        <v>215</v>
      </c>
      <c r="K46" s="46"/>
    </row>
    <row r="47" customFormat="false" ht="18" hidden="false" customHeight="true" outlineLevel="0" collapsed="false">
      <c r="A47" s="1" t="n">
        <v>24</v>
      </c>
      <c r="B47" s="42" t="s">
        <v>85</v>
      </c>
      <c r="C47" s="43" t="n">
        <v>48</v>
      </c>
      <c r="D47" s="44" t="s">
        <v>86</v>
      </c>
      <c r="E47" s="45" t="s">
        <v>57</v>
      </c>
      <c r="F47" s="46" t="n">
        <v>84</v>
      </c>
      <c r="G47" s="46" t="n">
        <v>71</v>
      </c>
      <c r="H47" s="46" t="n">
        <v>58</v>
      </c>
      <c r="I47" s="46" t="n">
        <v>60</v>
      </c>
      <c r="J47" s="47" t="n">
        <f aca="false">SUM(hlasovanie!$F47:$I47)</f>
        <v>273</v>
      </c>
      <c r="K47" s="46"/>
    </row>
    <row r="48" customFormat="false" ht="18" hidden="false" customHeight="true" outlineLevel="0" collapsed="false">
      <c r="A48" s="1" t="n">
        <v>25</v>
      </c>
      <c r="B48" s="42" t="s">
        <v>87</v>
      </c>
      <c r="C48" s="43" t="n">
        <v>33</v>
      </c>
      <c r="D48" s="44" t="s">
        <v>88</v>
      </c>
      <c r="E48" s="45" t="s">
        <v>57</v>
      </c>
      <c r="F48" s="46" t="n">
        <v>77</v>
      </c>
      <c r="G48" s="46" t="n">
        <v>116</v>
      </c>
      <c r="H48" s="46" t="n">
        <v>125</v>
      </c>
      <c r="I48" s="46" t="n">
        <v>120</v>
      </c>
      <c r="J48" s="47" t="n">
        <f aca="false">SUM(hlasovanie!$F48:$I48)</f>
        <v>438</v>
      </c>
      <c r="K48" s="46"/>
    </row>
    <row r="49" customFormat="false" ht="18" hidden="false" customHeight="true" outlineLevel="0" collapsed="false">
      <c r="A49" s="1" t="n">
        <v>26</v>
      </c>
      <c r="B49" s="42" t="s">
        <v>89</v>
      </c>
      <c r="C49" s="43" t="n">
        <v>50</v>
      </c>
      <c r="D49" s="44" t="s">
        <v>90</v>
      </c>
      <c r="E49" s="45" t="s">
        <v>57</v>
      </c>
      <c r="F49" s="46" t="n">
        <v>104</v>
      </c>
      <c r="G49" s="46" t="n">
        <v>125</v>
      </c>
      <c r="H49" s="46" t="n">
        <v>86</v>
      </c>
      <c r="I49" s="46" t="n">
        <v>140</v>
      </c>
      <c r="J49" s="47" t="n">
        <f aca="false">SUM(hlasovanie!$F49:$I49)</f>
        <v>455</v>
      </c>
      <c r="K49" s="46"/>
    </row>
    <row r="50" customFormat="false" ht="18" hidden="false" customHeight="true" outlineLevel="0" collapsed="false">
      <c r="A50" s="1" t="n">
        <v>27</v>
      </c>
      <c r="B50" s="42" t="s">
        <v>91</v>
      </c>
      <c r="C50" s="43" t="n">
        <v>59</v>
      </c>
      <c r="D50" s="44" t="s">
        <v>92</v>
      </c>
      <c r="E50" s="45" t="s">
        <v>37</v>
      </c>
      <c r="F50" s="46" t="n">
        <v>19</v>
      </c>
      <c r="G50" s="46" t="n">
        <v>55</v>
      </c>
      <c r="H50" s="46" t="n">
        <v>21</v>
      </c>
      <c r="I50" s="46" t="n">
        <v>40</v>
      </c>
      <c r="J50" s="47" t="n">
        <f aca="false">SUM(hlasovanie!$F50:$I50)</f>
        <v>135</v>
      </c>
      <c r="K50" s="46"/>
    </row>
    <row r="51" customFormat="false" ht="18" hidden="false" customHeight="true" outlineLevel="0" collapsed="false">
      <c r="A51" s="1" t="n">
        <v>28</v>
      </c>
      <c r="B51" s="42" t="s">
        <v>93</v>
      </c>
      <c r="C51" s="43" t="n">
        <v>49</v>
      </c>
      <c r="D51" s="44" t="s">
        <v>94</v>
      </c>
      <c r="E51" s="45" t="s">
        <v>57</v>
      </c>
      <c r="F51" s="46" t="n">
        <v>125</v>
      </c>
      <c r="G51" s="46" t="n">
        <v>96</v>
      </c>
      <c r="H51" s="46" t="n">
        <v>68</v>
      </c>
      <c r="I51" s="46" t="n">
        <v>60</v>
      </c>
      <c r="J51" s="47" t="n">
        <f aca="false">SUM(hlasovanie!$F51:$I51)</f>
        <v>349</v>
      </c>
      <c r="K51" s="46"/>
    </row>
    <row r="52" customFormat="false" ht="18" hidden="false" customHeight="true" outlineLevel="0" collapsed="false">
      <c r="A52" s="1" t="n">
        <v>29</v>
      </c>
      <c r="B52" s="42" t="s">
        <v>95</v>
      </c>
      <c r="C52" s="43" t="n">
        <v>59</v>
      </c>
      <c r="D52" s="44" t="s">
        <v>96</v>
      </c>
      <c r="E52" s="45" t="s">
        <v>37</v>
      </c>
      <c r="F52" s="46" t="n">
        <v>48</v>
      </c>
      <c r="G52" s="46" t="n">
        <v>86</v>
      </c>
      <c r="H52" s="46" t="n">
        <v>104</v>
      </c>
      <c r="I52" s="46" t="n">
        <v>92</v>
      </c>
      <c r="J52" s="47" t="n">
        <f aca="false">SUM(hlasovanie!$F52:$I52)</f>
        <v>330</v>
      </c>
      <c r="K52" s="46"/>
    </row>
    <row r="53" customFormat="false" ht="18" hidden="false" customHeight="true" outlineLevel="0" collapsed="false">
      <c r="A53" s="1" t="n">
        <v>30</v>
      </c>
      <c r="B53" s="42" t="s">
        <v>97</v>
      </c>
      <c r="C53" s="43" t="n">
        <v>60</v>
      </c>
      <c r="D53" s="44" t="s">
        <v>98</v>
      </c>
      <c r="E53" s="45" t="s">
        <v>37</v>
      </c>
      <c r="F53" s="46" t="n">
        <v>61</v>
      </c>
      <c r="G53" s="46" t="n">
        <v>87</v>
      </c>
      <c r="H53" s="46" t="n">
        <v>58</v>
      </c>
      <c r="I53" s="46" t="n">
        <v>85</v>
      </c>
      <c r="J53" s="47" t="n">
        <f aca="false">SUM(hlasovanie!$F53:$I53)</f>
        <v>291</v>
      </c>
      <c r="K53" s="46"/>
    </row>
    <row r="54" customFormat="false" ht="18" hidden="false" customHeight="true" outlineLevel="0" collapsed="false">
      <c r="A54" s="1" t="n">
        <v>31</v>
      </c>
      <c r="B54" s="42" t="s">
        <v>99</v>
      </c>
      <c r="C54" s="43" t="n">
        <v>33</v>
      </c>
      <c r="D54" s="44" t="s">
        <v>100</v>
      </c>
      <c r="E54" s="45" t="s">
        <v>57</v>
      </c>
      <c r="F54" s="46" t="n">
        <v>107</v>
      </c>
      <c r="G54" s="46" t="n">
        <v>122</v>
      </c>
      <c r="H54" s="46" t="n">
        <v>148</v>
      </c>
      <c r="I54" s="46" t="n">
        <v>118</v>
      </c>
      <c r="J54" s="47" t="n">
        <f aca="false">SUM(hlasovanie!$F54:$I54)</f>
        <v>495</v>
      </c>
      <c r="K54" s="46"/>
    </row>
    <row r="55" customFormat="false" ht="18" hidden="false" customHeight="true" outlineLevel="0" collapsed="false">
      <c r="A55" s="1" t="n">
        <v>32</v>
      </c>
      <c r="B55" s="42" t="s">
        <v>101</v>
      </c>
      <c r="C55" s="43" t="n">
        <v>66</v>
      </c>
      <c r="D55" s="44" t="s">
        <v>102</v>
      </c>
      <c r="E55" s="45" t="s">
        <v>57</v>
      </c>
      <c r="F55" s="46" t="n">
        <v>110</v>
      </c>
      <c r="G55" s="46" t="n">
        <v>131</v>
      </c>
      <c r="H55" s="46" t="n">
        <v>74</v>
      </c>
      <c r="I55" s="46" t="n">
        <v>109</v>
      </c>
      <c r="J55" s="47" t="n">
        <f aca="false">SUM(hlasovanie!$F55:$I55)</f>
        <v>424</v>
      </c>
      <c r="K55" s="46"/>
    </row>
    <row r="56" customFormat="false" ht="18" hidden="false" customHeight="true" outlineLevel="0" collapsed="false">
      <c r="A56" s="1" t="n">
        <v>33</v>
      </c>
      <c r="B56" s="42" t="s">
        <v>103</v>
      </c>
      <c r="C56" s="43" t="n">
        <v>49</v>
      </c>
      <c r="D56" s="44" t="s">
        <v>104</v>
      </c>
      <c r="E56" s="45" t="s">
        <v>50</v>
      </c>
      <c r="F56" s="46" t="n">
        <v>53</v>
      </c>
      <c r="G56" s="46" t="n">
        <v>56</v>
      </c>
      <c r="H56" s="46" t="n">
        <v>55</v>
      </c>
      <c r="I56" s="46" t="n">
        <v>90</v>
      </c>
      <c r="J56" s="47" t="n">
        <f aca="false">SUM(hlasovanie!$F56:$I56)</f>
        <v>254</v>
      </c>
      <c r="K56" s="46"/>
    </row>
    <row r="57" customFormat="false" ht="18" hidden="false" customHeight="true" outlineLevel="0" collapsed="false">
      <c r="A57" s="1" t="n">
        <v>34</v>
      </c>
      <c r="B57" s="42" t="s">
        <v>105</v>
      </c>
      <c r="C57" s="43" t="n">
        <v>47</v>
      </c>
      <c r="D57" s="44" t="s">
        <v>106</v>
      </c>
      <c r="E57" s="45" t="s">
        <v>57</v>
      </c>
      <c r="F57" s="46" t="n">
        <v>68</v>
      </c>
      <c r="G57" s="46" t="n">
        <v>89</v>
      </c>
      <c r="H57" s="46" t="n">
        <v>92</v>
      </c>
      <c r="I57" s="46" t="n">
        <v>129</v>
      </c>
      <c r="J57" s="47" t="n">
        <f aca="false">SUM(hlasovanie!$F57:$I57)</f>
        <v>378</v>
      </c>
      <c r="K57" s="46"/>
    </row>
    <row r="58" customFormat="false" ht="18" hidden="false" customHeight="true" outlineLevel="0" collapsed="false">
      <c r="A58" s="1" t="n">
        <v>35</v>
      </c>
      <c r="B58" s="42" t="s">
        <v>107</v>
      </c>
      <c r="C58" s="43" t="n">
        <v>40</v>
      </c>
      <c r="D58" s="44" t="s">
        <v>108</v>
      </c>
      <c r="E58" s="45" t="s">
        <v>57</v>
      </c>
      <c r="F58" s="46" t="n">
        <v>149</v>
      </c>
      <c r="G58" s="46" t="n">
        <v>102</v>
      </c>
      <c r="H58" s="46" t="n">
        <v>98</v>
      </c>
      <c r="I58" s="46" t="n">
        <v>98</v>
      </c>
      <c r="J58" s="47" t="n">
        <f aca="false">SUM(hlasovanie!$F58:$I58)</f>
        <v>447</v>
      </c>
      <c r="K58" s="46"/>
    </row>
    <row r="59" customFormat="false" ht="18" hidden="false" customHeight="true" outlineLevel="0" collapsed="false">
      <c r="A59" s="1" t="n">
        <v>36</v>
      </c>
      <c r="B59" s="42" t="s">
        <v>109</v>
      </c>
      <c r="C59" s="43" t="n">
        <v>67</v>
      </c>
      <c r="D59" s="44" t="s">
        <v>110</v>
      </c>
      <c r="E59" s="45" t="s">
        <v>37</v>
      </c>
      <c r="F59" s="46" t="n">
        <v>24</v>
      </c>
      <c r="G59" s="46" t="n">
        <v>37</v>
      </c>
      <c r="H59" s="46" t="n">
        <v>27</v>
      </c>
      <c r="I59" s="46" t="n">
        <v>41</v>
      </c>
      <c r="J59" s="47" t="n">
        <f aca="false">SUM(hlasovanie!$F59:$I59)</f>
        <v>129</v>
      </c>
      <c r="K59" s="46"/>
    </row>
    <row r="60" customFormat="false" ht="18" hidden="false" customHeight="true" outlineLevel="0" collapsed="false">
      <c r="A60" s="1" t="n">
        <v>37</v>
      </c>
      <c r="B60" s="42" t="s">
        <v>111</v>
      </c>
      <c r="C60" s="43" t="n">
        <v>48</v>
      </c>
      <c r="D60" s="44" t="s">
        <v>112</v>
      </c>
      <c r="E60" s="45" t="s">
        <v>40</v>
      </c>
      <c r="F60" s="46" t="n">
        <v>56</v>
      </c>
      <c r="G60" s="46" t="n">
        <v>77</v>
      </c>
      <c r="H60" s="46" t="n">
        <v>66</v>
      </c>
      <c r="I60" s="46" t="n">
        <v>68</v>
      </c>
      <c r="J60" s="47" t="n">
        <f aca="false">SUM(hlasovanie!$F60:$I60)</f>
        <v>267</v>
      </c>
      <c r="K60" s="46"/>
    </row>
    <row r="61" customFormat="false" ht="18" hidden="false" customHeight="true" outlineLevel="0" collapsed="false">
      <c r="A61" s="1" t="n">
        <v>38</v>
      </c>
      <c r="B61" s="42" t="s">
        <v>113</v>
      </c>
      <c r="C61" s="43" t="n">
        <v>63</v>
      </c>
      <c r="D61" s="44" t="s">
        <v>114</v>
      </c>
      <c r="E61" s="45" t="s">
        <v>50</v>
      </c>
      <c r="F61" s="46" t="n">
        <v>19</v>
      </c>
      <c r="G61" s="46" t="n">
        <v>47</v>
      </c>
      <c r="H61" s="46" t="n">
        <v>27</v>
      </c>
      <c r="I61" s="46" t="n">
        <v>31</v>
      </c>
      <c r="J61" s="47" t="n">
        <f aca="false">SUM(hlasovanie!$F61:$I61)</f>
        <v>124</v>
      </c>
      <c r="K61" s="46"/>
    </row>
    <row r="62" customFormat="false" ht="18" hidden="false" customHeight="true" outlineLevel="0" collapsed="false">
      <c r="A62" s="1" t="n">
        <v>39</v>
      </c>
      <c r="B62" s="42" t="s">
        <v>115</v>
      </c>
      <c r="C62" s="43" t="n">
        <v>74</v>
      </c>
      <c r="D62" s="44" t="s">
        <v>116</v>
      </c>
      <c r="E62" s="45" t="s">
        <v>50</v>
      </c>
      <c r="F62" s="46" t="n">
        <v>45</v>
      </c>
      <c r="G62" s="46" t="n">
        <v>78</v>
      </c>
      <c r="H62" s="46" t="n">
        <v>61</v>
      </c>
      <c r="I62" s="46" t="n">
        <v>113</v>
      </c>
      <c r="J62" s="47" t="n">
        <f aca="false">SUM(hlasovanie!$F62:$I62)</f>
        <v>297</v>
      </c>
      <c r="K62" s="46"/>
    </row>
    <row r="63" customFormat="false" ht="18" hidden="false" customHeight="true" outlineLevel="0" collapsed="false">
      <c r="A63" s="1" t="n">
        <v>40</v>
      </c>
      <c r="B63" s="42" t="s">
        <v>117</v>
      </c>
      <c r="C63" s="43" t="n">
        <v>32</v>
      </c>
      <c r="D63" s="44" t="s">
        <v>76</v>
      </c>
      <c r="E63" s="45" t="s">
        <v>50</v>
      </c>
      <c r="F63" s="46" t="n">
        <v>65</v>
      </c>
      <c r="G63" s="46" t="n">
        <v>86</v>
      </c>
      <c r="H63" s="46" t="n">
        <v>96</v>
      </c>
      <c r="I63" s="46" t="n">
        <v>129</v>
      </c>
      <c r="J63" s="47" t="n">
        <f aca="false">SUM(hlasovanie!$F63:$I63)</f>
        <v>376</v>
      </c>
      <c r="K63" s="46"/>
    </row>
    <row r="64" customFormat="false" ht="18" hidden="false" customHeight="true" outlineLevel="0" collapsed="false">
      <c r="A64" s="1" t="n">
        <v>41</v>
      </c>
      <c r="B64" s="42" t="s">
        <v>118</v>
      </c>
      <c r="C64" s="43" t="n">
        <v>31</v>
      </c>
      <c r="D64" s="44" t="s">
        <v>119</v>
      </c>
      <c r="E64" s="45" t="s">
        <v>50</v>
      </c>
      <c r="F64" s="46" t="n">
        <v>48</v>
      </c>
      <c r="G64" s="46" t="n">
        <v>50</v>
      </c>
      <c r="H64" s="46" t="n">
        <v>48</v>
      </c>
      <c r="I64" s="46" t="n">
        <v>38</v>
      </c>
      <c r="J64" s="47" t="n">
        <f aca="false">SUM(hlasovanie!$F64:$I64)</f>
        <v>184</v>
      </c>
      <c r="K64" s="46"/>
    </row>
    <row r="65" customFormat="false" ht="18" hidden="false" customHeight="true" outlineLevel="0" collapsed="false">
      <c r="A65" s="1" t="n">
        <v>42</v>
      </c>
      <c r="B65" s="42" t="s">
        <v>120</v>
      </c>
      <c r="C65" s="43" t="n">
        <v>27</v>
      </c>
      <c r="D65" s="44" t="s">
        <v>121</v>
      </c>
      <c r="E65" s="45" t="s">
        <v>37</v>
      </c>
      <c r="F65" s="46" t="n">
        <v>28</v>
      </c>
      <c r="G65" s="46" t="n">
        <v>49</v>
      </c>
      <c r="H65" s="46" t="n">
        <v>33</v>
      </c>
      <c r="I65" s="46" t="n">
        <v>22</v>
      </c>
      <c r="J65" s="47" t="n">
        <f aca="false">SUM(hlasovanie!$F65:$I65)</f>
        <v>132</v>
      </c>
      <c r="K65" s="46"/>
    </row>
    <row r="66" customFormat="false" ht="18" hidden="false" customHeight="true" outlineLevel="0" collapsed="false">
      <c r="A66" s="1" t="n">
        <v>43</v>
      </c>
      <c r="B66" s="42" t="s">
        <v>122</v>
      </c>
      <c r="C66" s="43" t="n">
        <v>32</v>
      </c>
      <c r="D66" s="44" t="s">
        <v>123</v>
      </c>
      <c r="E66" s="45" t="s">
        <v>57</v>
      </c>
      <c r="F66" s="46" t="n">
        <v>127</v>
      </c>
      <c r="G66" s="46" t="n">
        <v>92</v>
      </c>
      <c r="H66" s="46" t="n">
        <v>92</v>
      </c>
      <c r="I66" s="46" t="n">
        <v>86</v>
      </c>
      <c r="J66" s="47" t="n">
        <f aca="false">SUM(hlasovanie!$F66:$I66)</f>
        <v>397</v>
      </c>
      <c r="K66" s="46"/>
    </row>
    <row r="67" customFormat="false" ht="18" hidden="false" customHeight="true" outlineLevel="0" collapsed="false">
      <c r="A67" s="1" t="n">
        <v>44</v>
      </c>
      <c r="B67" s="42" t="s">
        <v>124</v>
      </c>
      <c r="C67" s="43" t="n">
        <v>26</v>
      </c>
      <c r="D67" s="44" t="s">
        <v>125</v>
      </c>
      <c r="E67" s="45" t="s">
        <v>50</v>
      </c>
      <c r="F67" s="46" t="n">
        <v>40</v>
      </c>
      <c r="G67" s="46" t="n">
        <v>40</v>
      </c>
      <c r="H67" s="46" t="n">
        <v>93</v>
      </c>
      <c r="I67" s="46" t="n">
        <v>63</v>
      </c>
      <c r="J67" s="47" t="n">
        <f aca="false">SUM(hlasovanie!$F67:$I67)</f>
        <v>236</v>
      </c>
      <c r="K67" s="46"/>
    </row>
    <row r="68" customFormat="false" ht="18" hidden="false" customHeight="true" outlineLevel="0" collapsed="false">
      <c r="A68" s="1" t="n">
        <v>45</v>
      </c>
      <c r="B68" s="42" t="s">
        <v>126</v>
      </c>
      <c r="C68" s="43" t="n">
        <v>54</v>
      </c>
      <c r="D68" s="44" t="s">
        <v>127</v>
      </c>
      <c r="E68" s="45" t="s">
        <v>57</v>
      </c>
      <c r="F68" s="46" t="n">
        <v>64</v>
      </c>
      <c r="G68" s="46" t="n">
        <v>70</v>
      </c>
      <c r="H68" s="46" t="n">
        <v>63</v>
      </c>
      <c r="I68" s="46" t="n">
        <v>101</v>
      </c>
      <c r="J68" s="47" t="n">
        <f aca="false">SUM(hlasovanie!$F68:$I68)</f>
        <v>298</v>
      </c>
      <c r="K68" s="46"/>
    </row>
    <row r="69" customFormat="false" ht="18" hidden="false" customHeight="true" outlineLevel="0" collapsed="false">
      <c r="A69" s="1" t="n">
        <v>46</v>
      </c>
      <c r="B69" s="42" t="s">
        <v>128</v>
      </c>
      <c r="C69" s="43" t="n">
        <v>28</v>
      </c>
      <c r="D69" s="44" t="s">
        <v>129</v>
      </c>
      <c r="E69" s="45" t="s">
        <v>40</v>
      </c>
      <c r="F69" s="46" t="n">
        <v>125</v>
      </c>
      <c r="G69" s="46" t="n">
        <v>189</v>
      </c>
      <c r="H69" s="46" t="n">
        <v>106</v>
      </c>
      <c r="I69" s="46" t="n">
        <v>162</v>
      </c>
      <c r="J69" s="47" t="n">
        <f aca="false">SUM(hlasovanie!$F69:$I69)</f>
        <v>582</v>
      </c>
      <c r="K69" s="46"/>
    </row>
    <row r="70" customFormat="false" ht="22.5" hidden="false" customHeight="true" outlineLevel="0" collapsed="false">
      <c r="A70" s="35"/>
      <c r="B70" s="48" t="s">
        <v>6</v>
      </c>
      <c r="C70" s="49"/>
      <c r="D70" s="50"/>
      <c r="E70" s="51"/>
      <c r="F70" s="52" t="n">
        <f aca="false">SUBTOTAL(109,F24:F69)</f>
        <v>3947</v>
      </c>
      <c r="G70" s="52" t="n">
        <f aca="false">SUBTOTAL(109,G24:G69)</f>
        <v>4721</v>
      </c>
      <c r="H70" s="52" t="n">
        <f aca="false">SUBTOTAL(109,H24:H69)</f>
        <v>4152</v>
      </c>
      <c r="I70" s="52" t="n">
        <f aca="false">SUBTOTAL(109,I24:I69)</f>
        <v>4838</v>
      </c>
      <c r="J70" s="52" t="n">
        <f aca="false">SUBTOTAL(109,J24:J69)</f>
        <v>17658</v>
      </c>
      <c r="K70" s="53"/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true"/>
  </sheetPr>
  <dimension ref="A1:K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2" style="0" width="31.86"/>
    <col collapsed="false" customWidth="true" hidden="false" outlineLevel="0" max="4" min="4" style="0" width="23.57"/>
    <col collapsed="false" customWidth="true" hidden="false" outlineLevel="0" max="5" min="5" style="0" width="21.28"/>
    <col collapsed="false" customWidth="true" hidden="false" outlineLevel="0" max="7" min="6" style="0" width="11"/>
    <col collapsed="false" customWidth="true" hidden="false" outlineLevel="0" max="9" min="8" style="0" width="10.71"/>
    <col collapsed="false" customWidth="true" hidden="false" outlineLevel="0" max="10" min="10" style="0" width="12.86"/>
    <col collapsed="false" customWidth="true" hidden="false" outlineLevel="0" max="11" min="11" style="0" width="11.29"/>
  </cols>
  <sheetData>
    <row r="1" customFormat="false" ht="19.7" hidden="false" customHeight="false" outlineLevel="0" collapsed="false">
      <c r="B1" s="18" t="s">
        <v>16</v>
      </c>
      <c r="C1" s="2"/>
      <c r="D1" s="3"/>
      <c r="E1" s="4"/>
    </row>
    <row r="2" customFormat="false" ht="19.7" hidden="false" customHeight="false" outlineLevel="0" collapsed="false">
      <c r="B2" s="18"/>
      <c r="C2" s="2"/>
      <c r="D2" s="3"/>
      <c r="E2" s="4"/>
      <c r="F2" s="5"/>
      <c r="G2" s="5"/>
      <c r="H2" s="5"/>
      <c r="I2" s="5"/>
      <c r="J2" s="6"/>
      <c r="K2" s="5"/>
    </row>
    <row r="3" customFormat="false" ht="13.8" hidden="false" customHeight="false" outlineLevel="0" collapsed="false">
      <c r="A3" s="19" t="s">
        <v>17</v>
      </c>
      <c r="B3" s="20" t="s">
        <v>18</v>
      </c>
      <c r="C3" s="21" t="s">
        <v>19</v>
      </c>
      <c r="D3" s="22" t="s">
        <v>20</v>
      </c>
      <c r="E3" s="23" t="s">
        <v>21</v>
      </c>
      <c r="F3" s="24" t="s">
        <v>2</v>
      </c>
      <c r="G3" s="24" t="s">
        <v>3</v>
      </c>
      <c r="H3" s="24" t="s">
        <v>4</v>
      </c>
      <c r="I3" s="24" t="s">
        <v>5</v>
      </c>
      <c r="J3" s="25" t="s">
        <v>6</v>
      </c>
      <c r="K3" s="24" t="s">
        <v>22</v>
      </c>
    </row>
    <row r="4" customFormat="false" ht="22.35" hidden="false" customHeight="false" outlineLevel="0" collapsed="false">
      <c r="A4" s="26" t="n">
        <v>2</v>
      </c>
      <c r="B4" s="27" t="s">
        <v>26</v>
      </c>
      <c r="C4" s="28" t="n">
        <v>34</v>
      </c>
      <c r="D4" s="29" t="s">
        <v>27</v>
      </c>
      <c r="E4" s="4" t="s">
        <v>28</v>
      </c>
      <c r="F4" s="30" t="n">
        <v>226</v>
      </c>
      <c r="G4" s="30" t="n">
        <v>303</v>
      </c>
      <c r="H4" s="30" t="n">
        <v>233</v>
      </c>
      <c r="I4" s="30" t="n">
        <v>236</v>
      </c>
      <c r="J4" s="31" t="n">
        <f aca="false">SUM(primátor!$F4:$I4)</f>
        <v>998</v>
      </c>
      <c r="K4" s="30" t="n">
        <v>1</v>
      </c>
    </row>
    <row r="5" customFormat="false" ht="15" hidden="false" customHeight="false" outlineLevel="0" collapsed="false">
      <c r="A5" s="26" t="n">
        <v>3</v>
      </c>
      <c r="B5" s="32" t="s">
        <v>29</v>
      </c>
      <c r="C5" s="28" t="n">
        <v>57</v>
      </c>
      <c r="D5" s="33" t="s">
        <v>30</v>
      </c>
      <c r="E5" s="34" t="s">
        <v>25</v>
      </c>
      <c r="F5" s="30" t="n">
        <v>147</v>
      </c>
      <c r="G5" s="30" t="n">
        <v>144</v>
      </c>
      <c r="H5" s="30" t="n">
        <v>154</v>
      </c>
      <c r="I5" s="30" t="n">
        <v>221</v>
      </c>
      <c r="J5" s="31" t="n">
        <f aca="false">SUM(primátor!$F5:$I5)</f>
        <v>666</v>
      </c>
      <c r="K5" s="30" t="n">
        <v>2</v>
      </c>
    </row>
    <row r="6" customFormat="false" ht="53.7" hidden="false" customHeight="false" outlineLevel="0" collapsed="false">
      <c r="A6" s="26" t="n">
        <v>4</v>
      </c>
      <c r="B6" s="27" t="s">
        <v>31</v>
      </c>
      <c r="C6" s="28" t="n">
        <v>33</v>
      </c>
      <c r="D6" s="29" t="s">
        <v>32</v>
      </c>
      <c r="E6" s="4" t="s">
        <v>33</v>
      </c>
      <c r="F6" s="30" t="n">
        <v>95</v>
      </c>
      <c r="G6" s="30" t="n">
        <v>101</v>
      </c>
      <c r="H6" s="30" t="n">
        <v>131</v>
      </c>
      <c r="I6" s="30" t="n">
        <v>103</v>
      </c>
      <c r="J6" s="31" t="n">
        <f aca="false">SUM(primátor!$F6:$I6)</f>
        <v>430</v>
      </c>
      <c r="K6" s="30" t="n">
        <v>3</v>
      </c>
    </row>
    <row r="7" customFormat="false" ht="15" hidden="false" customHeight="false" outlineLevel="0" collapsed="false">
      <c r="A7" s="54" t="n">
        <v>1</v>
      </c>
      <c r="B7" s="55" t="s">
        <v>23</v>
      </c>
      <c r="C7" s="56" t="n">
        <v>34</v>
      </c>
      <c r="D7" s="57" t="s">
        <v>24</v>
      </c>
      <c r="E7" s="58" t="s">
        <v>25</v>
      </c>
      <c r="F7" s="59" t="n">
        <v>65</v>
      </c>
      <c r="G7" s="59" t="n">
        <v>61</v>
      </c>
      <c r="H7" s="59" t="n">
        <v>71</v>
      </c>
      <c r="I7" s="59" t="n">
        <v>51</v>
      </c>
      <c r="J7" s="40" t="n">
        <f aca="false">SUM(primátor!$F7:$I7)</f>
        <v>248</v>
      </c>
      <c r="K7" s="60" t="n">
        <v>4</v>
      </c>
    </row>
    <row r="8" customFormat="false" ht="22.5" hidden="false" customHeight="true" outlineLevel="0" collapsed="false">
      <c r="A8" s="61"/>
      <c r="B8" s="62" t="s">
        <v>6</v>
      </c>
      <c r="C8" s="63"/>
      <c r="D8" s="62"/>
      <c r="E8" s="64"/>
      <c r="F8" s="65" t="n">
        <f aca="false">SUBTOTAL(109,F4:F7)</f>
        <v>533</v>
      </c>
      <c r="G8" s="65" t="n">
        <f aca="false">SUBTOTAL(109,G4:G7)</f>
        <v>609</v>
      </c>
      <c r="H8" s="65" t="n">
        <f aca="false">SUBTOTAL(109,H4:H7)</f>
        <v>589</v>
      </c>
      <c r="I8" s="65" t="n">
        <f aca="false">SUBTOTAL(109,I4:I7)</f>
        <v>611</v>
      </c>
      <c r="J8" s="65" t="n">
        <f aca="false">SUBTOTAL(109,J4:J7)</f>
        <v>2342</v>
      </c>
      <c r="K8" s="6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K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.75" zeroHeight="false" outlineLevelRow="0" outlineLevelCol="0"/>
  <cols>
    <col collapsed="false" customWidth="true" hidden="false" outlineLevel="0" max="2" min="2" style="0" width="31.29"/>
    <col collapsed="false" customWidth="true" hidden="false" outlineLevel="0" max="3" min="3" style="0" width="6.71"/>
    <col collapsed="false" customWidth="true" hidden="false" outlineLevel="0" max="4" min="4" style="0" width="21.14"/>
    <col collapsed="false" customWidth="true" hidden="false" outlineLevel="0" max="5" min="5" style="0" width="22.28"/>
    <col collapsed="false" customWidth="true" hidden="false" outlineLevel="0" max="7" min="6" style="0" width="11"/>
    <col collapsed="false" customWidth="true" hidden="false" outlineLevel="0" max="9" min="8" style="0" width="10.71"/>
    <col collapsed="false" customWidth="true" hidden="false" outlineLevel="0" max="10" min="10" style="67" width="11"/>
    <col collapsed="false" customWidth="true" hidden="false" outlineLevel="0" max="11" min="11" style="0" width="11.29"/>
  </cols>
  <sheetData>
    <row r="1" customFormat="false" ht="19.7" hidden="false" customHeight="false" outlineLevel="0" collapsed="false">
      <c r="B1" s="18" t="s">
        <v>34</v>
      </c>
      <c r="C1" s="2"/>
      <c r="D1" s="3"/>
      <c r="E1" s="4"/>
      <c r="F1" s="5"/>
      <c r="G1" s="5"/>
      <c r="H1" s="5"/>
      <c r="I1" s="5"/>
      <c r="J1" s="31"/>
      <c r="K1" s="5"/>
    </row>
    <row r="2" customFormat="false" ht="19.7" hidden="false" customHeight="false" outlineLevel="0" collapsed="false">
      <c r="B2" s="18"/>
      <c r="C2" s="2"/>
      <c r="D2" s="3"/>
      <c r="E2" s="4"/>
      <c r="F2" s="5"/>
      <c r="G2" s="5"/>
      <c r="H2" s="5"/>
      <c r="I2" s="5"/>
      <c r="J2" s="31"/>
      <c r="K2" s="5"/>
    </row>
    <row r="3" customFormat="false" ht="18" hidden="false" customHeight="true" outlineLevel="0" collapsed="false">
      <c r="A3" s="19" t="s">
        <v>17</v>
      </c>
      <c r="B3" s="20" t="s">
        <v>18</v>
      </c>
      <c r="C3" s="21" t="s">
        <v>19</v>
      </c>
      <c r="D3" s="22" t="s">
        <v>20</v>
      </c>
      <c r="E3" s="23" t="s">
        <v>7</v>
      </c>
      <c r="F3" s="24" t="s">
        <v>2</v>
      </c>
      <c r="G3" s="24" t="s">
        <v>3</v>
      </c>
      <c r="H3" s="24" t="s">
        <v>4</v>
      </c>
      <c r="I3" s="24" t="s">
        <v>5</v>
      </c>
      <c r="J3" s="68" t="s">
        <v>6</v>
      </c>
      <c r="K3" s="24" t="s">
        <v>22</v>
      </c>
    </row>
    <row r="4" customFormat="false" ht="18" hidden="false" customHeight="true" outlineLevel="0" collapsed="false">
      <c r="A4" s="1" t="n">
        <v>14</v>
      </c>
      <c r="B4" s="42" t="s">
        <v>67</v>
      </c>
      <c r="C4" s="43" t="n">
        <v>39</v>
      </c>
      <c r="D4" s="44" t="s">
        <v>68</v>
      </c>
      <c r="E4" s="45" t="s">
        <v>57</v>
      </c>
      <c r="F4" s="46" t="n">
        <v>202</v>
      </c>
      <c r="G4" s="46" t="n">
        <v>254</v>
      </c>
      <c r="H4" s="46" t="n">
        <v>207</v>
      </c>
      <c r="I4" s="46" t="n">
        <v>247</v>
      </c>
      <c r="J4" s="47" t="n">
        <f aca="false">SUM(poslanci!$F4:$I4)</f>
        <v>910</v>
      </c>
      <c r="K4" s="46" t="n">
        <v>1</v>
      </c>
    </row>
    <row r="5" customFormat="false" ht="18" hidden="false" customHeight="true" outlineLevel="0" collapsed="false">
      <c r="A5" s="1" t="n">
        <v>18</v>
      </c>
      <c r="B5" s="42" t="s">
        <v>73</v>
      </c>
      <c r="C5" s="43" t="n">
        <v>35</v>
      </c>
      <c r="D5" s="44" t="s">
        <v>74</v>
      </c>
      <c r="E5" s="45" t="s">
        <v>57</v>
      </c>
      <c r="F5" s="46" t="n">
        <v>159</v>
      </c>
      <c r="G5" s="46" t="n">
        <v>251</v>
      </c>
      <c r="H5" s="46" t="n">
        <v>162</v>
      </c>
      <c r="I5" s="46" t="n">
        <v>206</v>
      </c>
      <c r="J5" s="47" t="n">
        <f aca="false">SUM(poslanci!$F5:$I5)</f>
        <v>778</v>
      </c>
      <c r="K5" s="46" t="n">
        <v>2</v>
      </c>
    </row>
    <row r="6" customFormat="false" ht="18" hidden="false" customHeight="true" outlineLevel="0" collapsed="false">
      <c r="A6" s="1" t="n">
        <v>15</v>
      </c>
      <c r="B6" s="42" t="s">
        <v>29</v>
      </c>
      <c r="C6" s="43" t="n">
        <v>57</v>
      </c>
      <c r="D6" s="44" t="s">
        <v>30</v>
      </c>
      <c r="E6" s="45" t="s">
        <v>57</v>
      </c>
      <c r="F6" s="46" t="n">
        <v>168</v>
      </c>
      <c r="G6" s="46" t="n">
        <v>159</v>
      </c>
      <c r="H6" s="46" t="n">
        <v>147</v>
      </c>
      <c r="I6" s="46" t="n">
        <v>232</v>
      </c>
      <c r="J6" s="47" t="n">
        <f aca="false">SUM(poslanci!$F6:$I6)</f>
        <v>706</v>
      </c>
      <c r="K6" s="46" t="n">
        <v>3</v>
      </c>
    </row>
    <row r="7" customFormat="false" ht="18" hidden="false" customHeight="true" outlineLevel="0" collapsed="false">
      <c r="A7" s="1" t="n">
        <v>11</v>
      </c>
      <c r="B7" s="42" t="s">
        <v>61</v>
      </c>
      <c r="C7" s="43" t="n">
        <v>50</v>
      </c>
      <c r="D7" s="44" t="s">
        <v>62</v>
      </c>
      <c r="E7" s="45" t="s">
        <v>40</v>
      </c>
      <c r="F7" s="46" t="n">
        <v>171</v>
      </c>
      <c r="G7" s="46" t="n">
        <v>208</v>
      </c>
      <c r="H7" s="46" t="n">
        <v>149</v>
      </c>
      <c r="I7" s="46" t="n">
        <v>176</v>
      </c>
      <c r="J7" s="47" t="n">
        <f aca="false">SUM(poslanci!$F7:$I7)</f>
        <v>704</v>
      </c>
      <c r="K7" s="46" t="n">
        <v>4</v>
      </c>
    </row>
    <row r="8" customFormat="false" ht="18" hidden="false" customHeight="true" outlineLevel="0" collapsed="false">
      <c r="A8" s="1" t="n">
        <v>19</v>
      </c>
      <c r="B8" s="42" t="s">
        <v>75</v>
      </c>
      <c r="C8" s="43" t="n">
        <v>45</v>
      </c>
      <c r="D8" s="44" t="s">
        <v>76</v>
      </c>
      <c r="E8" s="45" t="s">
        <v>50</v>
      </c>
      <c r="F8" s="46" t="n">
        <v>151</v>
      </c>
      <c r="G8" s="46" t="n">
        <v>155</v>
      </c>
      <c r="H8" s="46" t="n">
        <v>197</v>
      </c>
      <c r="I8" s="46" t="n">
        <v>197</v>
      </c>
      <c r="J8" s="47" t="n">
        <f aca="false">SUM(poslanci!$F8:$I8)</f>
        <v>700</v>
      </c>
      <c r="K8" s="46" t="n">
        <v>5</v>
      </c>
    </row>
    <row r="9" customFormat="false" ht="18" hidden="false" customHeight="true" outlineLevel="0" collapsed="false">
      <c r="A9" s="1" t="n">
        <v>13</v>
      </c>
      <c r="B9" s="42" t="s">
        <v>65</v>
      </c>
      <c r="C9" s="43" t="n">
        <v>63</v>
      </c>
      <c r="D9" s="44" t="s">
        <v>66</v>
      </c>
      <c r="E9" s="45" t="s">
        <v>37</v>
      </c>
      <c r="F9" s="46" t="n">
        <v>138</v>
      </c>
      <c r="G9" s="46" t="n">
        <v>175</v>
      </c>
      <c r="H9" s="46" t="n">
        <v>133</v>
      </c>
      <c r="I9" s="46" t="n">
        <v>188</v>
      </c>
      <c r="J9" s="47" t="n">
        <f aca="false">SUM(poslanci!$F9:$I9)</f>
        <v>634</v>
      </c>
      <c r="K9" s="46" t="n">
        <v>6</v>
      </c>
    </row>
    <row r="10" customFormat="false" ht="18" hidden="false" customHeight="true" outlineLevel="0" collapsed="false">
      <c r="A10" s="1" t="n">
        <v>46</v>
      </c>
      <c r="B10" s="42" t="s">
        <v>128</v>
      </c>
      <c r="C10" s="43" t="n">
        <v>28</v>
      </c>
      <c r="D10" s="44" t="s">
        <v>129</v>
      </c>
      <c r="E10" s="45" t="s">
        <v>40</v>
      </c>
      <c r="F10" s="46" t="n">
        <v>125</v>
      </c>
      <c r="G10" s="46" t="n">
        <v>189</v>
      </c>
      <c r="H10" s="46" t="n">
        <v>106</v>
      </c>
      <c r="I10" s="46" t="n">
        <v>162</v>
      </c>
      <c r="J10" s="47" t="n">
        <f aca="false">SUM(poslanci!$F10:$I10)</f>
        <v>582</v>
      </c>
      <c r="K10" s="46" t="n">
        <v>7</v>
      </c>
    </row>
    <row r="11" customFormat="false" ht="18" hidden="false" customHeight="true" outlineLevel="0" collapsed="false">
      <c r="A11" s="1" t="n">
        <v>10</v>
      </c>
      <c r="B11" s="42" t="s">
        <v>58</v>
      </c>
      <c r="C11" s="43" t="n">
        <v>47</v>
      </c>
      <c r="D11" s="44" t="s">
        <v>59</v>
      </c>
      <c r="E11" s="45" t="s">
        <v>60</v>
      </c>
      <c r="F11" s="46" t="n">
        <v>127</v>
      </c>
      <c r="G11" s="46" t="n">
        <v>159</v>
      </c>
      <c r="H11" s="46" t="n">
        <v>130</v>
      </c>
      <c r="I11" s="46" t="n">
        <v>138</v>
      </c>
      <c r="J11" s="47" t="n">
        <f aca="false">SUM(poslanci!$F11:$I11)</f>
        <v>554</v>
      </c>
      <c r="K11" s="46" t="n">
        <v>8</v>
      </c>
    </row>
    <row r="12" customFormat="false" ht="18" hidden="false" customHeight="true" outlineLevel="0" collapsed="false">
      <c r="A12" s="1" t="n">
        <v>17</v>
      </c>
      <c r="B12" s="42" t="s">
        <v>71</v>
      </c>
      <c r="C12" s="43" t="n">
        <v>35</v>
      </c>
      <c r="D12" s="44" t="s">
        <v>72</v>
      </c>
      <c r="E12" s="45" t="s">
        <v>57</v>
      </c>
      <c r="F12" s="46" t="n">
        <v>150</v>
      </c>
      <c r="G12" s="46" t="n">
        <v>155</v>
      </c>
      <c r="H12" s="46" t="n">
        <v>108</v>
      </c>
      <c r="I12" s="46" t="n">
        <v>129</v>
      </c>
      <c r="J12" s="47" t="n">
        <f aca="false">SUM(poslanci!$F12:$I12)</f>
        <v>542</v>
      </c>
      <c r="K12" s="46" t="n">
        <v>9</v>
      </c>
    </row>
    <row r="13" customFormat="false" ht="18" hidden="false" customHeight="true" outlineLevel="0" collapsed="false">
      <c r="A13" s="1" t="n">
        <v>31</v>
      </c>
      <c r="B13" s="42" t="s">
        <v>99</v>
      </c>
      <c r="C13" s="43" t="n">
        <v>33</v>
      </c>
      <c r="D13" s="44" t="s">
        <v>100</v>
      </c>
      <c r="E13" s="45" t="s">
        <v>57</v>
      </c>
      <c r="F13" s="46" t="n">
        <v>107</v>
      </c>
      <c r="G13" s="46" t="n">
        <v>122</v>
      </c>
      <c r="H13" s="46" t="n">
        <v>148</v>
      </c>
      <c r="I13" s="46" t="n">
        <v>118</v>
      </c>
      <c r="J13" s="47" t="n">
        <f aca="false">SUM(poslanci!$F13:$I13)</f>
        <v>495</v>
      </c>
      <c r="K13" s="46" t="n">
        <v>10</v>
      </c>
    </row>
    <row r="14" customFormat="false" ht="18" hidden="false" customHeight="true" outlineLevel="0" collapsed="false">
      <c r="A14" s="1" t="n">
        <v>16</v>
      </c>
      <c r="B14" s="42" t="s">
        <v>69</v>
      </c>
      <c r="C14" s="43" t="n">
        <v>48</v>
      </c>
      <c r="D14" s="44" t="s">
        <v>70</v>
      </c>
      <c r="E14" s="45" t="s">
        <v>57</v>
      </c>
      <c r="F14" s="46" t="n">
        <v>94</v>
      </c>
      <c r="G14" s="46" t="n">
        <v>121</v>
      </c>
      <c r="H14" s="46" t="n">
        <v>129</v>
      </c>
      <c r="I14" s="46" t="n">
        <v>134</v>
      </c>
      <c r="J14" s="47" t="n">
        <f aca="false">SUM(poslanci!$F14:$I14)</f>
        <v>478</v>
      </c>
      <c r="K14" s="46" t="n">
        <v>11</v>
      </c>
    </row>
    <row r="15" customFormat="false" ht="18" hidden="false" customHeight="true" outlineLevel="0" collapsed="false">
      <c r="A15" s="69" t="n">
        <v>9</v>
      </c>
      <c r="B15" s="70" t="s">
        <v>55</v>
      </c>
      <c r="C15" s="71" t="n">
        <v>45</v>
      </c>
      <c r="D15" s="70" t="s">
        <v>56</v>
      </c>
      <c r="E15" s="72" t="s">
        <v>57</v>
      </c>
      <c r="F15" s="73" t="n">
        <v>120</v>
      </c>
      <c r="G15" s="73" t="n">
        <v>118</v>
      </c>
      <c r="H15" s="73" t="n">
        <v>105</v>
      </c>
      <c r="I15" s="73" t="n">
        <v>121</v>
      </c>
      <c r="J15" s="74" t="n">
        <f aca="false">SUM(poslanci!$F15:$I15)</f>
        <v>464</v>
      </c>
      <c r="K15" s="73" t="n">
        <v>12</v>
      </c>
    </row>
    <row r="16" customFormat="false" ht="18" hidden="false" customHeight="true" outlineLevel="0" collapsed="false">
      <c r="A16" s="69" t="n">
        <v>26</v>
      </c>
      <c r="B16" s="70" t="s">
        <v>89</v>
      </c>
      <c r="C16" s="71" t="n">
        <v>50</v>
      </c>
      <c r="D16" s="70" t="s">
        <v>90</v>
      </c>
      <c r="E16" s="72" t="s">
        <v>57</v>
      </c>
      <c r="F16" s="73" t="n">
        <v>104</v>
      </c>
      <c r="G16" s="73" t="n">
        <v>125</v>
      </c>
      <c r="H16" s="73" t="n">
        <v>86</v>
      </c>
      <c r="I16" s="73" t="n">
        <v>140</v>
      </c>
      <c r="J16" s="74" t="n">
        <f aca="false">SUM(poslanci!$F16:$I16)</f>
        <v>455</v>
      </c>
      <c r="K16" s="73" t="n">
        <v>13</v>
      </c>
    </row>
    <row r="17" customFormat="false" ht="18" hidden="false" customHeight="true" outlineLevel="0" collapsed="false">
      <c r="A17" s="69" t="n">
        <v>35</v>
      </c>
      <c r="B17" s="70" t="s">
        <v>107</v>
      </c>
      <c r="C17" s="71" t="n">
        <v>40</v>
      </c>
      <c r="D17" s="70" t="s">
        <v>108</v>
      </c>
      <c r="E17" s="72" t="s">
        <v>57</v>
      </c>
      <c r="F17" s="73" t="n">
        <v>149</v>
      </c>
      <c r="G17" s="73" t="n">
        <v>102</v>
      </c>
      <c r="H17" s="73" t="n">
        <v>98</v>
      </c>
      <c r="I17" s="73" t="n">
        <v>98</v>
      </c>
      <c r="J17" s="74" t="n">
        <f aca="false">SUM(poslanci!$F17:$I17)</f>
        <v>447</v>
      </c>
      <c r="K17" s="73" t="n">
        <v>14</v>
      </c>
    </row>
    <row r="18" customFormat="false" ht="18" hidden="false" customHeight="true" outlineLevel="0" collapsed="false">
      <c r="A18" s="69" t="n">
        <v>1</v>
      </c>
      <c r="B18" s="70" t="s">
        <v>35</v>
      </c>
      <c r="C18" s="71" t="n">
        <v>61</v>
      </c>
      <c r="D18" s="70" t="s">
        <v>36</v>
      </c>
      <c r="E18" s="72" t="s">
        <v>37</v>
      </c>
      <c r="F18" s="73" t="n">
        <v>84</v>
      </c>
      <c r="G18" s="73" t="n">
        <v>134</v>
      </c>
      <c r="H18" s="73" t="n">
        <v>92</v>
      </c>
      <c r="I18" s="73" t="n">
        <v>134</v>
      </c>
      <c r="J18" s="74" t="n">
        <f aca="false">SUM(poslanci!$F18:$I18)</f>
        <v>444</v>
      </c>
      <c r="K18" s="73" t="n">
        <v>15</v>
      </c>
    </row>
    <row r="19" customFormat="false" ht="18" hidden="false" customHeight="true" outlineLevel="0" collapsed="false">
      <c r="A19" s="69" t="n">
        <v>25</v>
      </c>
      <c r="B19" s="70" t="s">
        <v>87</v>
      </c>
      <c r="C19" s="71" t="n">
        <v>33</v>
      </c>
      <c r="D19" s="70" t="s">
        <v>88</v>
      </c>
      <c r="E19" s="72" t="s">
        <v>57</v>
      </c>
      <c r="F19" s="73" t="n">
        <v>77</v>
      </c>
      <c r="G19" s="73" t="n">
        <v>116</v>
      </c>
      <c r="H19" s="73" t="n">
        <v>125</v>
      </c>
      <c r="I19" s="73" t="n">
        <v>120</v>
      </c>
      <c r="J19" s="74" t="n">
        <f aca="false">SUM(poslanci!$F19:$I19)</f>
        <v>438</v>
      </c>
      <c r="K19" s="73" t="n">
        <v>16</v>
      </c>
    </row>
    <row r="20" customFormat="false" ht="18" hidden="false" customHeight="true" outlineLevel="0" collapsed="false">
      <c r="A20" s="69" t="n">
        <v>32</v>
      </c>
      <c r="B20" s="70" t="s">
        <v>101</v>
      </c>
      <c r="C20" s="71" t="n">
        <v>66</v>
      </c>
      <c r="D20" s="70" t="s">
        <v>102</v>
      </c>
      <c r="E20" s="72" t="s">
        <v>57</v>
      </c>
      <c r="F20" s="73" t="n">
        <v>110</v>
      </c>
      <c r="G20" s="73" t="n">
        <v>131</v>
      </c>
      <c r="H20" s="73" t="n">
        <v>74</v>
      </c>
      <c r="I20" s="73" t="n">
        <v>109</v>
      </c>
      <c r="J20" s="74" t="n">
        <f aca="false">SUM(poslanci!$F20:$I20)</f>
        <v>424</v>
      </c>
      <c r="K20" s="73" t="n">
        <v>17</v>
      </c>
    </row>
    <row r="21" customFormat="false" ht="18" hidden="false" customHeight="true" outlineLevel="0" collapsed="false">
      <c r="A21" s="69" t="n">
        <v>3</v>
      </c>
      <c r="B21" s="70" t="s">
        <v>41</v>
      </c>
      <c r="C21" s="71" t="n">
        <v>46</v>
      </c>
      <c r="D21" s="70" t="s">
        <v>42</v>
      </c>
      <c r="E21" s="72" t="s">
        <v>40</v>
      </c>
      <c r="F21" s="73" t="n">
        <v>95</v>
      </c>
      <c r="G21" s="73" t="n">
        <v>98</v>
      </c>
      <c r="H21" s="73" t="n">
        <v>88</v>
      </c>
      <c r="I21" s="73" t="n">
        <v>134</v>
      </c>
      <c r="J21" s="74" t="n">
        <f aca="false">SUM(poslanci!$F21:$I21)</f>
        <v>415</v>
      </c>
      <c r="K21" s="73" t="n">
        <v>18</v>
      </c>
    </row>
    <row r="22" customFormat="false" ht="18" hidden="false" customHeight="true" outlineLevel="0" collapsed="false">
      <c r="A22" s="69" t="n">
        <v>43</v>
      </c>
      <c r="B22" s="70" t="s">
        <v>122</v>
      </c>
      <c r="C22" s="71" t="n">
        <v>32</v>
      </c>
      <c r="D22" s="70" t="s">
        <v>123</v>
      </c>
      <c r="E22" s="72" t="s">
        <v>57</v>
      </c>
      <c r="F22" s="73" t="n">
        <v>127</v>
      </c>
      <c r="G22" s="73" t="n">
        <v>92</v>
      </c>
      <c r="H22" s="73" t="n">
        <v>92</v>
      </c>
      <c r="I22" s="73" t="n">
        <v>86</v>
      </c>
      <c r="J22" s="74" t="n">
        <f aca="false">SUM(poslanci!$F22:$I22)</f>
        <v>397</v>
      </c>
      <c r="K22" s="73" t="n">
        <v>19</v>
      </c>
    </row>
    <row r="23" customFormat="false" ht="18" hidden="false" customHeight="true" outlineLevel="0" collapsed="false">
      <c r="A23" s="69" t="n">
        <v>34</v>
      </c>
      <c r="B23" s="70" t="s">
        <v>105</v>
      </c>
      <c r="C23" s="71" t="n">
        <v>47</v>
      </c>
      <c r="D23" s="70" t="s">
        <v>106</v>
      </c>
      <c r="E23" s="72" t="s">
        <v>57</v>
      </c>
      <c r="F23" s="73" t="n">
        <v>68</v>
      </c>
      <c r="G23" s="73" t="n">
        <v>89</v>
      </c>
      <c r="H23" s="73" t="n">
        <v>92</v>
      </c>
      <c r="I23" s="73" t="n">
        <v>129</v>
      </c>
      <c r="J23" s="74" t="n">
        <f aca="false">SUM(poslanci!$F23:$I23)</f>
        <v>378</v>
      </c>
      <c r="K23" s="73" t="n">
        <v>20</v>
      </c>
    </row>
    <row r="24" customFormat="false" ht="18" hidden="false" customHeight="true" outlineLevel="0" collapsed="false">
      <c r="A24" s="69" t="n">
        <v>40</v>
      </c>
      <c r="B24" s="70" t="s">
        <v>117</v>
      </c>
      <c r="C24" s="71" t="n">
        <v>32</v>
      </c>
      <c r="D24" s="70" t="s">
        <v>76</v>
      </c>
      <c r="E24" s="72" t="s">
        <v>50</v>
      </c>
      <c r="F24" s="73" t="n">
        <v>65</v>
      </c>
      <c r="G24" s="73" t="n">
        <v>86</v>
      </c>
      <c r="H24" s="73" t="n">
        <v>96</v>
      </c>
      <c r="I24" s="73" t="n">
        <v>129</v>
      </c>
      <c r="J24" s="74" t="n">
        <f aca="false">SUM(poslanci!$F24:$I24)</f>
        <v>376</v>
      </c>
      <c r="K24" s="73" t="n">
        <v>21</v>
      </c>
    </row>
    <row r="25" customFormat="false" ht="18" hidden="false" customHeight="true" outlineLevel="0" collapsed="false">
      <c r="A25" s="69" t="n">
        <v>6</v>
      </c>
      <c r="B25" s="70" t="s">
        <v>48</v>
      </c>
      <c r="C25" s="71" t="n">
        <v>40</v>
      </c>
      <c r="D25" s="70" t="s">
        <v>49</v>
      </c>
      <c r="E25" s="72" t="s">
        <v>50</v>
      </c>
      <c r="F25" s="73" t="n">
        <v>80</v>
      </c>
      <c r="G25" s="73" t="n">
        <v>110</v>
      </c>
      <c r="H25" s="73" t="n">
        <v>87</v>
      </c>
      <c r="I25" s="73" t="n">
        <v>98</v>
      </c>
      <c r="J25" s="74" t="n">
        <f aca="false">SUM(poslanci!$F25:$I25)</f>
        <v>375</v>
      </c>
      <c r="K25" s="73" t="n">
        <v>22</v>
      </c>
    </row>
    <row r="26" customFormat="false" ht="18" hidden="false" customHeight="true" outlineLevel="0" collapsed="false">
      <c r="A26" s="69" t="n">
        <v>8</v>
      </c>
      <c r="B26" s="70" t="s">
        <v>53</v>
      </c>
      <c r="C26" s="71" t="n">
        <v>40</v>
      </c>
      <c r="D26" s="70" t="s">
        <v>54</v>
      </c>
      <c r="E26" s="72" t="s">
        <v>40</v>
      </c>
      <c r="F26" s="73" t="n">
        <v>77</v>
      </c>
      <c r="G26" s="73" t="n">
        <v>83</v>
      </c>
      <c r="H26" s="73" t="n">
        <v>100</v>
      </c>
      <c r="I26" s="73" t="n">
        <v>106</v>
      </c>
      <c r="J26" s="74" t="n">
        <f aca="false">SUM(poslanci!$F26:$I26)</f>
        <v>366</v>
      </c>
      <c r="K26" s="73" t="n">
        <v>23</v>
      </c>
    </row>
    <row r="27" customFormat="false" ht="18" hidden="false" customHeight="true" outlineLevel="0" collapsed="false">
      <c r="A27" s="69" t="n">
        <v>21</v>
      </c>
      <c r="B27" s="70" t="s">
        <v>79</v>
      </c>
      <c r="C27" s="71" t="n">
        <v>60</v>
      </c>
      <c r="D27" s="70" t="s">
        <v>80</v>
      </c>
      <c r="E27" s="72" t="s">
        <v>57</v>
      </c>
      <c r="F27" s="73" t="n">
        <v>99</v>
      </c>
      <c r="G27" s="73" t="n">
        <v>97</v>
      </c>
      <c r="H27" s="73" t="n">
        <v>83</v>
      </c>
      <c r="I27" s="73" t="n">
        <v>86</v>
      </c>
      <c r="J27" s="74" t="n">
        <f aca="false">SUM(poslanci!$F27:$I27)</f>
        <v>365</v>
      </c>
      <c r="K27" s="73" t="n">
        <v>24</v>
      </c>
    </row>
    <row r="28" customFormat="false" ht="18" hidden="false" customHeight="true" outlineLevel="0" collapsed="false">
      <c r="A28" s="69" t="n">
        <v>28</v>
      </c>
      <c r="B28" s="70" t="s">
        <v>93</v>
      </c>
      <c r="C28" s="71" t="n">
        <v>49</v>
      </c>
      <c r="D28" s="70" t="s">
        <v>94</v>
      </c>
      <c r="E28" s="72" t="s">
        <v>57</v>
      </c>
      <c r="F28" s="73" t="n">
        <v>125</v>
      </c>
      <c r="G28" s="73" t="n">
        <v>96</v>
      </c>
      <c r="H28" s="73" t="n">
        <v>68</v>
      </c>
      <c r="I28" s="73" t="n">
        <v>60</v>
      </c>
      <c r="J28" s="74" t="n">
        <f aca="false">SUM(poslanci!$F28:$I28)</f>
        <v>349</v>
      </c>
      <c r="K28" s="73" t="n">
        <v>25</v>
      </c>
    </row>
    <row r="29" customFormat="false" ht="18" hidden="false" customHeight="true" outlineLevel="0" collapsed="false">
      <c r="A29" s="69" t="n">
        <v>2</v>
      </c>
      <c r="B29" s="70" t="s">
        <v>38</v>
      </c>
      <c r="C29" s="71" t="n">
        <v>28</v>
      </c>
      <c r="D29" s="70" t="s">
        <v>39</v>
      </c>
      <c r="E29" s="72" t="s">
        <v>40</v>
      </c>
      <c r="F29" s="73" t="n">
        <v>61</v>
      </c>
      <c r="G29" s="73" t="n">
        <v>111</v>
      </c>
      <c r="H29" s="73" t="n">
        <v>70</v>
      </c>
      <c r="I29" s="73" t="n">
        <v>92</v>
      </c>
      <c r="J29" s="74" t="n">
        <f aca="false">SUM(poslanci!$F29:$I29)</f>
        <v>334</v>
      </c>
      <c r="K29" s="73" t="n">
        <v>26</v>
      </c>
    </row>
    <row r="30" customFormat="false" ht="18" hidden="false" customHeight="true" outlineLevel="0" collapsed="false">
      <c r="A30" s="69" t="n">
        <v>20</v>
      </c>
      <c r="B30" s="70" t="s">
        <v>77</v>
      </c>
      <c r="C30" s="71" t="n">
        <v>52</v>
      </c>
      <c r="D30" s="70" t="s">
        <v>78</v>
      </c>
      <c r="E30" s="72" t="s">
        <v>57</v>
      </c>
      <c r="F30" s="73" t="n">
        <v>70</v>
      </c>
      <c r="G30" s="73" t="n">
        <v>68</v>
      </c>
      <c r="H30" s="73" t="n">
        <v>84</v>
      </c>
      <c r="I30" s="73" t="n">
        <v>111</v>
      </c>
      <c r="J30" s="74" t="n">
        <f aca="false">SUM(poslanci!$F30:$I30)</f>
        <v>333</v>
      </c>
      <c r="K30" s="73" t="n">
        <v>27</v>
      </c>
    </row>
    <row r="31" customFormat="false" ht="18" hidden="false" customHeight="true" outlineLevel="0" collapsed="false">
      <c r="A31" s="69" t="n">
        <v>29</v>
      </c>
      <c r="B31" s="70" t="s">
        <v>95</v>
      </c>
      <c r="C31" s="71" t="n">
        <v>59</v>
      </c>
      <c r="D31" s="70" t="s">
        <v>96</v>
      </c>
      <c r="E31" s="72" t="s">
        <v>37</v>
      </c>
      <c r="F31" s="73" t="n">
        <v>48</v>
      </c>
      <c r="G31" s="73" t="n">
        <v>86</v>
      </c>
      <c r="H31" s="73" t="n">
        <v>104</v>
      </c>
      <c r="I31" s="73" t="n">
        <v>92</v>
      </c>
      <c r="J31" s="74" t="n">
        <f aca="false">SUM(poslanci!$F31:$I31)</f>
        <v>330</v>
      </c>
      <c r="K31" s="73" t="n">
        <v>28</v>
      </c>
    </row>
    <row r="32" customFormat="false" ht="18" hidden="false" customHeight="true" outlineLevel="0" collapsed="false">
      <c r="A32" s="69" t="n">
        <v>12</v>
      </c>
      <c r="B32" s="70" t="s">
        <v>63</v>
      </c>
      <c r="C32" s="71" t="n">
        <v>33</v>
      </c>
      <c r="D32" s="70" t="s">
        <v>64</v>
      </c>
      <c r="E32" s="72" t="s">
        <v>57</v>
      </c>
      <c r="F32" s="73" t="n">
        <v>55</v>
      </c>
      <c r="G32" s="73" t="n">
        <v>79</v>
      </c>
      <c r="H32" s="73" t="n">
        <v>79</v>
      </c>
      <c r="I32" s="73" t="n">
        <v>86</v>
      </c>
      <c r="J32" s="74" t="n">
        <f aca="false">SUM(poslanci!$F32:$I32)</f>
        <v>299</v>
      </c>
      <c r="K32" s="73" t="n">
        <v>29</v>
      </c>
    </row>
    <row r="33" customFormat="false" ht="18" hidden="false" customHeight="true" outlineLevel="0" collapsed="false">
      <c r="A33" s="69" t="n">
        <v>45</v>
      </c>
      <c r="B33" s="70" t="s">
        <v>126</v>
      </c>
      <c r="C33" s="71" t="n">
        <v>54</v>
      </c>
      <c r="D33" s="70" t="s">
        <v>127</v>
      </c>
      <c r="E33" s="72" t="s">
        <v>57</v>
      </c>
      <c r="F33" s="73" t="n">
        <v>64</v>
      </c>
      <c r="G33" s="73" t="n">
        <v>70</v>
      </c>
      <c r="H33" s="73" t="n">
        <v>63</v>
      </c>
      <c r="I33" s="73" t="n">
        <v>101</v>
      </c>
      <c r="J33" s="74" t="n">
        <f aca="false">SUM(poslanci!$F33:$I33)</f>
        <v>298</v>
      </c>
      <c r="K33" s="73" t="n">
        <v>30</v>
      </c>
    </row>
    <row r="34" customFormat="false" ht="18" hidden="false" customHeight="true" outlineLevel="0" collapsed="false">
      <c r="A34" s="69" t="n">
        <v>39</v>
      </c>
      <c r="B34" s="70" t="s">
        <v>115</v>
      </c>
      <c r="C34" s="71" t="n">
        <v>74</v>
      </c>
      <c r="D34" s="70" t="s">
        <v>116</v>
      </c>
      <c r="E34" s="72" t="s">
        <v>50</v>
      </c>
      <c r="F34" s="73" t="n">
        <v>45</v>
      </c>
      <c r="G34" s="73" t="n">
        <v>78</v>
      </c>
      <c r="H34" s="73" t="n">
        <v>61</v>
      </c>
      <c r="I34" s="73" t="n">
        <v>113</v>
      </c>
      <c r="J34" s="74" t="n">
        <f aca="false">SUM(poslanci!$F34:$I34)</f>
        <v>297</v>
      </c>
      <c r="K34" s="73" t="n">
        <v>31</v>
      </c>
    </row>
    <row r="35" customFormat="false" ht="18" hidden="false" customHeight="true" outlineLevel="0" collapsed="false">
      <c r="A35" s="69" t="n">
        <v>30</v>
      </c>
      <c r="B35" s="70" t="s">
        <v>97</v>
      </c>
      <c r="C35" s="71" t="n">
        <v>60</v>
      </c>
      <c r="D35" s="70" t="s">
        <v>98</v>
      </c>
      <c r="E35" s="72" t="s">
        <v>37</v>
      </c>
      <c r="F35" s="73" t="n">
        <v>61</v>
      </c>
      <c r="G35" s="73" t="n">
        <v>87</v>
      </c>
      <c r="H35" s="73" t="n">
        <v>58</v>
      </c>
      <c r="I35" s="73" t="n">
        <v>85</v>
      </c>
      <c r="J35" s="74" t="n">
        <f aca="false">SUM(poslanci!$F35:$I35)</f>
        <v>291</v>
      </c>
      <c r="K35" s="73" t="n">
        <v>32</v>
      </c>
    </row>
    <row r="36" customFormat="false" ht="18" hidden="false" customHeight="true" outlineLevel="0" collapsed="false">
      <c r="A36" s="69" t="n">
        <v>24</v>
      </c>
      <c r="B36" s="70" t="s">
        <v>85</v>
      </c>
      <c r="C36" s="71" t="n">
        <v>48</v>
      </c>
      <c r="D36" s="70" t="s">
        <v>86</v>
      </c>
      <c r="E36" s="72" t="s">
        <v>57</v>
      </c>
      <c r="F36" s="73" t="n">
        <v>84</v>
      </c>
      <c r="G36" s="73" t="n">
        <v>71</v>
      </c>
      <c r="H36" s="73" t="n">
        <v>58</v>
      </c>
      <c r="I36" s="73" t="n">
        <v>60</v>
      </c>
      <c r="J36" s="74" t="n">
        <f aca="false">SUM(poslanci!$F36:$I36)</f>
        <v>273</v>
      </c>
      <c r="K36" s="73" t="n">
        <v>33</v>
      </c>
    </row>
    <row r="37" customFormat="false" ht="18" hidden="false" customHeight="true" outlineLevel="0" collapsed="false">
      <c r="A37" s="69" t="n">
        <v>37</v>
      </c>
      <c r="B37" s="70" t="s">
        <v>111</v>
      </c>
      <c r="C37" s="71" t="n">
        <v>48</v>
      </c>
      <c r="D37" s="70" t="s">
        <v>112</v>
      </c>
      <c r="E37" s="72" t="s">
        <v>40</v>
      </c>
      <c r="F37" s="73" t="n">
        <v>56</v>
      </c>
      <c r="G37" s="73" t="n">
        <v>77</v>
      </c>
      <c r="H37" s="73" t="n">
        <v>66</v>
      </c>
      <c r="I37" s="73" t="n">
        <v>68</v>
      </c>
      <c r="J37" s="74" t="n">
        <f aca="false">SUM(poslanci!$F37:$I37)</f>
        <v>267</v>
      </c>
      <c r="K37" s="73" t="n">
        <v>34</v>
      </c>
    </row>
    <row r="38" customFormat="false" ht="18" hidden="false" customHeight="true" outlineLevel="0" collapsed="false">
      <c r="A38" s="69" t="n">
        <v>33</v>
      </c>
      <c r="B38" s="70" t="s">
        <v>103</v>
      </c>
      <c r="C38" s="71" t="n">
        <v>49</v>
      </c>
      <c r="D38" s="70" t="s">
        <v>104</v>
      </c>
      <c r="E38" s="72" t="s">
        <v>50</v>
      </c>
      <c r="F38" s="73" t="n">
        <v>53</v>
      </c>
      <c r="G38" s="73" t="n">
        <v>56</v>
      </c>
      <c r="H38" s="73" t="n">
        <v>55</v>
      </c>
      <c r="I38" s="73" t="n">
        <v>90</v>
      </c>
      <c r="J38" s="74" t="n">
        <f aca="false">SUM(poslanci!$F38:$I38)</f>
        <v>254</v>
      </c>
      <c r="K38" s="73" t="n">
        <v>35</v>
      </c>
    </row>
    <row r="39" customFormat="false" ht="18" hidden="false" customHeight="true" outlineLevel="0" collapsed="false">
      <c r="A39" s="69" t="n">
        <v>44</v>
      </c>
      <c r="B39" s="70" t="s">
        <v>124</v>
      </c>
      <c r="C39" s="71" t="n">
        <v>26</v>
      </c>
      <c r="D39" s="70" t="s">
        <v>125</v>
      </c>
      <c r="E39" s="72" t="s">
        <v>50</v>
      </c>
      <c r="F39" s="73" t="n">
        <v>40</v>
      </c>
      <c r="G39" s="73" t="n">
        <v>40</v>
      </c>
      <c r="H39" s="73" t="n">
        <v>93</v>
      </c>
      <c r="I39" s="73" t="n">
        <v>63</v>
      </c>
      <c r="J39" s="74" t="n">
        <f aca="false">SUM(poslanci!$F39:$I39)</f>
        <v>236</v>
      </c>
      <c r="K39" s="73" t="n">
        <v>36</v>
      </c>
    </row>
    <row r="40" customFormat="false" ht="18" hidden="false" customHeight="true" outlineLevel="0" collapsed="false">
      <c r="A40" s="69" t="n">
        <v>5</v>
      </c>
      <c r="B40" s="70" t="s">
        <v>46</v>
      </c>
      <c r="C40" s="71" t="n">
        <v>54</v>
      </c>
      <c r="D40" s="70" t="s">
        <v>47</v>
      </c>
      <c r="E40" s="72" t="s">
        <v>40</v>
      </c>
      <c r="F40" s="73" t="n">
        <v>68</v>
      </c>
      <c r="G40" s="73" t="n">
        <v>49</v>
      </c>
      <c r="H40" s="73" t="n">
        <v>56</v>
      </c>
      <c r="I40" s="73" t="n">
        <v>46</v>
      </c>
      <c r="J40" s="74" t="n">
        <f aca="false">SUM(poslanci!$F40:$I40)</f>
        <v>219</v>
      </c>
      <c r="K40" s="73" t="n">
        <v>37</v>
      </c>
    </row>
    <row r="41" customFormat="false" ht="18" hidden="false" customHeight="true" outlineLevel="0" collapsed="false">
      <c r="A41" s="69" t="n">
        <v>23</v>
      </c>
      <c r="B41" s="70" t="s">
        <v>83</v>
      </c>
      <c r="C41" s="71" t="n">
        <v>32</v>
      </c>
      <c r="D41" s="70" t="s">
        <v>84</v>
      </c>
      <c r="E41" s="72" t="s">
        <v>40</v>
      </c>
      <c r="F41" s="73" t="n">
        <v>41</v>
      </c>
      <c r="G41" s="73" t="n">
        <v>45</v>
      </c>
      <c r="H41" s="73" t="n">
        <v>82</v>
      </c>
      <c r="I41" s="73" t="n">
        <v>47</v>
      </c>
      <c r="J41" s="74" t="n">
        <f aca="false">SUM(poslanci!$F41:$I41)</f>
        <v>215</v>
      </c>
      <c r="K41" s="73" t="n">
        <v>38</v>
      </c>
    </row>
    <row r="42" customFormat="false" ht="18" hidden="false" customHeight="true" outlineLevel="0" collapsed="false">
      <c r="A42" s="69" t="n">
        <v>7</v>
      </c>
      <c r="B42" s="70" t="s">
        <v>51</v>
      </c>
      <c r="C42" s="71" t="n">
        <v>62</v>
      </c>
      <c r="D42" s="70" t="s">
        <v>52</v>
      </c>
      <c r="E42" s="72" t="s">
        <v>37</v>
      </c>
      <c r="F42" s="73" t="n">
        <v>33</v>
      </c>
      <c r="G42" s="73" t="n">
        <v>69</v>
      </c>
      <c r="H42" s="73" t="n">
        <v>54</v>
      </c>
      <c r="I42" s="73" t="n">
        <v>56</v>
      </c>
      <c r="J42" s="74" t="n">
        <f aca="false">SUM(poslanci!$F42:$I42)</f>
        <v>212</v>
      </c>
      <c r="K42" s="73" t="n">
        <v>39</v>
      </c>
    </row>
    <row r="43" customFormat="false" ht="18" hidden="false" customHeight="true" outlineLevel="0" collapsed="false">
      <c r="A43" s="69" t="n">
        <v>22</v>
      </c>
      <c r="B43" s="70" t="s">
        <v>81</v>
      </c>
      <c r="C43" s="71" t="n">
        <v>30</v>
      </c>
      <c r="D43" s="70" t="s">
        <v>82</v>
      </c>
      <c r="E43" s="72" t="s">
        <v>50</v>
      </c>
      <c r="F43" s="73" t="n">
        <v>28</v>
      </c>
      <c r="G43" s="73" t="n">
        <v>29</v>
      </c>
      <c r="H43" s="73" t="n">
        <v>81</v>
      </c>
      <c r="I43" s="73" t="n">
        <v>47</v>
      </c>
      <c r="J43" s="74" t="n">
        <f aca="false">SUM(poslanci!$F43:$I43)</f>
        <v>185</v>
      </c>
      <c r="K43" s="73" t="n">
        <v>40</v>
      </c>
    </row>
    <row r="44" customFormat="false" ht="18" hidden="false" customHeight="true" outlineLevel="0" collapsed="false">
      <c r="A44" s="69" t="n">
        <v>41</v>
      </c>
      <c r="B44" s="70" t="s">
        <v>118</v>
      </c>
      <c r="C44" s="71" t="n">
        <v>31</v>
      </c>
      <c r="D44" s="70" t="s">
        <v>119</v>
      </c>
      <c r="E44" s="72" t="s">
        <v>50</v>
      </c>
      <c r="F44" s="73" t="n">
        <v>48</v>
      </c>
      <c r="G44" s="73" t="n">
        <v>50</v>
      </c>
      <c r="H44" s="73" t="n">
        <v>48</v>
      </c>
      <c r="I44" s="73" t="n">
        <v>38</v>
      </c>
      <c r="J44" s="74" t="n">
        <f aca="false">SUM(poslanci!$F44:$I44)</f>
        <v>184</v>
      </c>
      <c r="K44" s="73" t="n">
        <v>41</v>
      </c>
    </row>
    <row r="45" customFormat="false" ht="18" hidden="false" customHeight="true" outlineLevel="0" collapsed="false">
      <c r="A45" s="69" t="n">
        <v>4</v>
      </c>
      <c r="B45" s="70" t="s">
        <v>130</v>
      </c>
      <c r="C45" s="71" t="n">
        <v>39</v>
      </c>
      <c r="D45" s="70" t="s">
        <v>44</v>
      </c>
      <c r="E45" s="72" t="s">
        <v>45</v>
      </c>
      <c r="F45" s="73" t="n">
        <v>30</v>
      </c>
      <c r="G45" s="73" t="n">
        <v>43</v>
      </c>
      <c r="H45" s="73" t="n">
        <v>30</v>
      </c>
      <c r="I45" s="73" t="n">
        <v>32</v>
      </c>
      <c r="J45" s="74" t="n">
        <f aca="false">SUM(poslanci!$F45:$I45)</f>
        <v>135</v>
      </c>
      <c r="K45" s="73" t="n">
        <v>42</v>
      </c>
    </row>
    <row r="46" customFormat="false" ht="18" hidden="false" customHeight="true" outlineLevel="0" collapsed="false">
      <c r="A46" s="69" t="n">
        <v>27</v>
      </c>
      <c r="B46" s="70" t="s">
        <v>91</v>
      </c>
      <c r="C46" s="71" t="n">
        <v>59</v>
      </c>
      <c r="D46" s="70" t="s">
        <v>92</v>
      </c>
      <c r="E46" s="72" t="s">
        <v>37</v>
      </c>
      <c r="F46" s="73" t="n">
        <v>19</v>
      </c>
      <c r="G46" s="73" t="n">
        <v>55</v>
      </c>
      <c r="H46" s="73" t="n">
        <v>21</v>
      </c>
      <c r="I46" s="73" t="n">
        <v>40</v>
      </c>
      <c r="J46" s="74" t="n">
        <f aca="false">SUM(poslanci!$F46:$I46)</f>
        <v>135</v>
      </c>
      <c r="K46" s="73" t="n">
        <v>43</v>
      </c>
    </row>
    <row r="47" customFormat="false" ht="18" hidden="false" customHeight="true" outlineLevel="0" collapsed="false">
      <c r="A47" s="69" t="n">
        <v>42</v>
      </c>
      <c r="B47" s="70" t="s">
        <v>120</v>
      </c>
      <c r="C47" s="71" t="n">
        <v>27</v>
      </c>
      <c r="D47" s="70" t="s">
        <v>121</v>
      </c>
      <c r="E47" s="72" t="s">
        <v>37</v>
      </c>
      <c r="F47" s="73" t="n">
        <v>28</v>
      </c>
      <c r="G47" s="73" t="n">
        <v>49</v>
      </c>
      <c r="H47" s="73" t="n">
        <v>33</v>
      </c>
      <c r="I47" s="73" t="n">
        <v>22</v>
      </c>
      <c r="J47" s="74" t="n">
        <f aca="false">SUM(poslanci!$F47:$I47)</f>
        <v>132</v>
      </c>
      <c r="K47" s="73" t="n">
        <v>44</v>
      </c>
    </row>
    <row r="48" customFormat="false" ht="18" hidden="false" customHeight="true" outlineLevel="0" collapsed="false">
      <c r="A48" s="69" t="n">
        <v>36</v>
      </c>
      <c r="B48" s="70" t="s">
        <v>109</v>
      </c>
      <c r="C48" s="71" t="n">
        <v>67</v>
      </c>
      <c r="D48" s="70" t="s">
        <v>110</v>
      </c>
      <c r="E48" s="72" t="s">
        <v>37</v>
      </c>
      <c r="F48" s="73" t="n">
        <v>24</v>
      </c>
      <c r="G48" s="73" t="n">
        <v>37</v>
      </c>
      <c r="H48" s="73" t="n">
        <v>27</v>
      </c>
      <c r="I48" s="73" t="n">
        <v>41</v>
      </c>
      <c r="J48" s="74" t="n">
        <f aca="false">SUM(poslanci!$F48:$I48)</f>
        <v>129</v>
      </c>
      <c r="K48" s="73" t="n">
        <v>45</v>
      </c>
    </row>
    <row r="49" customFormat="false" ht="22.5" hidden="false" customHeight="true" outlineLevel="0" collapsed="false">
      <c r="A49" s="69" t="n">
        <v>38</v>
      </c>
      <c r="B49" s="70" t="s">
        <v>113</v>
      </c>
      <c r="C49" s="71" t="n">
        <v>63</v>
      </c>
      <c r="D49" s="70" t="s">
        <v>114</v>
      </c>
      <c r="E49" s="72" t="s">
        <v>50</v>
      </c>
      <c r="F49" s="73" t="n">
        <v>19</v>
      </c>
      <c r="G49" s="73" t="n">
        <v>47</v>
      </c>
      <c r="H49" s="73" t="n">
        <v>27</v>
      </c>
      <c r="I49" s="73" t="n">
        <v>31</v>
      </c>
      <c r="J49" s="74" t="n">
        <f aca="false">SUM(poslanci!$F49:$I49)</f>
        <v>124</v>
      </c>
      <c r="K49" s="73" t="n">
        <v>46</v>
      </c>
    </row>
    <row r="50" customFormat="false" ht="22.5" hidden="false" customHeight="true" outlineLevel="0" collapsed="false">
      <c r="A50" s="75"/>
      <c r="B50" s="76" t="s">
        <v>6</v>
      </c>
      <c r="C50" s="77"/>
      <c r="D50" s="76"/>
      <c r="E50" s="78"/>
      <c r="F50" s="79" t="n">
        <f aca="false">SUBTOTAL(109,F4:F49)</f>
        <v>3947</v>
      </c>
      <c r="G50" s="79" t="n">
        <f aca="false">SUBTOTAL(109,G4:G49)</f>
        <v>4721</v>
      </c>
      <c r="H50" s="79" t="n">
        <f aca="false">SUBTOTAL(109,H4:H49)</f>
        <v>4152</v>
      </c>
      <c r="I50" s="79" t="n">
        <f aca="false">SUBTOTAL(109,I4:I49)</f>
        <v>4838</v>
      </c>
      <c r="J50" s="80" t="n">
        <f aca="false">SUBTOTAL(109,J4:J49)</f>
        <v>17658</v>
      </c>
      <c r="K50" s="81"/>
    </row>
    <row r="51" customFormat="false" ht="18" hidden="false" customHeight="true" outlineLevel="0" collapsed="false">
      <c r="A51" s="1"/>
      <c r="C51" s="2"/>
      <c r="D51" s="3"/>
      <c r="E51" s="4"/>
      <c r="F51" s="5"/>
      <c r="G51" s="5"/>
      <c r="H51" s="5"/>
      <c r="I51" s="5"/>
      <c r="J51" s="31"/>
      <c r="K51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MsÚ Svätý Jur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2014-09-22T11:01:26Z</dcterms:created>
  <dc:creator>Roman Šišovič</dc:creator>
  <dc:description/>
  <dc:language>en-US</dc:language>
  <cp:lastModifiedBy>Fiamová</cp:lastModifiedBy>
  <cp:lastPrinted>2014-11-15T23:09:52Z</cp:lastPrinted>
  <dcterms:modified xsi:type="dcterms:W3CDTF">2014-11-15T23:52:04Z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